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สวัสดิการต่างๆ\กองทุนสำรองเลี้ยงชีพ\ลูกจ้างคณะแพทยฯ\เปลี่ยนแปลงเงินสะสม\เปลี่ยนแปลงปี 2568\"/>
    </mc:Choice>
  </mc:AlternateContent>
  <xr:revisionPtr revIDLastSave="0" documentId="13_ncr:1_{799F5A94-03F6-4E91-8400-EE0D0D64AF71}" xr6:coauthVersionLast="36" xr6:coauthVersionMax="36" xr10:uidLastSave="{00000000-0000-0000-0000-000000000000}"/>
  <workbookProtection workbookAlgorithmName="SHA-512" workbookHashValue="XjXM6Gr1bTSHcBzsKbv0mLJjAkQwYc+NmMHE18YIVJElsGRuAqWu7MXQ0qNecZG7BMEDu6jXgBj7Asy9GbU9QQ==" workbookSaltValue="G8r00u4BlPQjCmEUKSiogQ==" workbookSpinCount="100000" lockStructure="1"/>
  <bookViews>
    <workbookView xWindow="0" yWindow="0" windowWidth="28800" windowHeight="12225" tabRatio="692" firstSheet="2" activeTab="2" xr2:uid="{00000000-000D-0000-FFFF-FFFF00000000}"/>
  </bookViews>
  <sheets>
    <sheet name="ข้อมูล 6 ธ.ค. 66" sheetId="8" state="hidden" r:id="rId1"/>
    <sheet name=" รายชื่อสมาชิกกองทุน ฯ" sheetId="1" state="hidden" r:id="rId2"/>
    <sheet name="มีผล เดือนกรกฎาคม 68" sheetId="2" r:id="rId3"/>
  </sheets>
  <definedNames>
    <definedName name="_xlnm._FilterDatabase" localSheetId="1" hidden="1">' รายชื่อสมาชิกกองทุน ฯ'!$A$2:$T$2</definedName>
    <definedName name="_xlnm._FilterDatabase" localSheetId="0" hidden="1">'ข้อมูล 6 ธ.ค. 66'!$A$2:$KO$2</definedName>
    <definedName name="_xlnm.Print_Area" localSheetId="2">'มีผล เดือนกรกฎาคม 68'!$A$1:$J$34</definedName>
    <definedName name="_xlnm.Print_Titles" localSheetId="1">' รายชื่อสมาชิกกองทุน ฯ'!$1:$1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E15" i="2" l="1"/>
  <c r="C7" i="2" l="1"/>
  <c r="D9" i="2" l="1"/>
  <c r="A11" i="2" l="1"/>
  <c r="A13" i="2" l="1"/>
  <c r="F19" i="2" l="1"/>
  <c r="G15" i="2"/>
  <c r="G7" i="2"/>
  <c r="Q4" i="2" l="1"/>
  <c r="L5" i="2"/>
  <c r="V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medtu</author>
    <author>cln7</author>
  </authors>
  <commentList>
    <comment ref="D2" authorId="0" shapeId="0" xr:uid="{4561CA3B-CB42-4606-BEFC-99B4130544CC}">
      <text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87A84EAC-C4A5-4F1C-BF77-8D6B97B5BF0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6" authorId="0" shapeId="0" xr:uid="{3CFC4FFC-C650-4534-BF33-4E0E0556A6A9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C86904B6-A5B5-423D-8B2E-560B5179E10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B52095AE-3FF3-4B15-8D39-80F5352297FA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5CB5EDC9-9E6B-4F29-BD43-FA70494B7552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35206A0A-4935-446C-9865-E00E782FCA8C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8" authorId="0" shapeId="0" xr:uid="{74AD4832-30D3-4CA4-A03A-B723611EE307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1" shapeId="0" xr:uid="{01B88203-FAE8-4CAF-B0DE-B1C2CA225C4D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22" authorId="2" shapeId="0" xr:uid="{3B4007B2-2F9C-4555-A87A-C427BDEE1DF8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 shapeId="0" xr:uid="{DC510A5D-3F73-4CD6-81AC-46FEFA71CDEA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24" authorId="0" shapeId="0" xr:uid="{EB8DE1DE-0961-43C7-B5F6-C2C165E3050A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1" shapeId="0" xr:uid="{DADC2EA7-5144-4186-AB4E-DC10A19605C4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CC198D5C-7DE1-43CE-9C78-38465AEA16F1}">
      <text>
        <r>
          <rPr>
            <b/>
            <sz val="9"/>
            <color indexed="81"/>
            <rFont val="Tahoma"/>
            <family val="2"/>
          </rPr>
          <t>ชื่อเดิม : มณีรัตน์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AE477ACD-9108-4213-BBFE-10B0BEA6FCB2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2" shapeId="0" xr:uid="{98049157-1F9D-4F27-AEDA-1E0DE745F730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1" authorId="0" shapeId="0" xr:uid="{2F0E53A3-1725-489F-AB75-1239CBA2B7AF}">
      <text>
        <r>
          <rPr>
            <sz val="15"/>
            <color indexed="81"/>
            <rFont val="TH SarabunPSK"/>
            <family val="2"/>
          </rPr>
          <t>สมัครครั้งที่ 2 วันที่ 1 มิถุนายน 2561 หักสะสมร้อยละ 10</t>
        </r>
        <r>
          <rPr>
            <sz val="12"/>
            <color indexed="81"/>
            <rFont val="Tahoma"/>
            <family val="2"/>
          </rPr>
          <t xml:space="preserve">
 </t>
        </r>
      </text>
    </comment>
    <comment ref="C36" authorId="1" shapeId="0" xr:uid="{079F8DF6-7C9E-4AFC-8A9E-E4C7BF99F2BA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 xr:uid="{E14957C6-64C2-4B4C-9251-EA97AA5ACE5F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C2F28E55-115E-4046-9EF9-CEDC72AA24C0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47" authorId="0" shapeId="0" xr:uid="{7D565401-4595-4839-A4A0-D5A28C36805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C49" authorId="0" shapeId="0" xr:uid="{26A9F94D-F3FA-42D7-BF3C-54B3BDCD21A8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G50" authorId="2" shapeId="0" xr:uid="{39C1BC65-8E1F-4163-9F16-4E92FA58D954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0" authorId="2" shapeId="0" xr:uid="{3451814F-42B5-43A4-969A-22AC50A229AD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C53" authorId="0" shapeId="0" xr:uid="{2442855A-F266-4F05-8DD5-B6FE69FC2AD3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4" authorId="0" shapeId="0" xr:uid="{EAD97C89-239D-4BFF-81ED-17A35C6A136C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7" authorId="1" shapeId="0" xr:uid="{69F29745-85BB-44FE-85A5-FC97CC7A18B9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 xr:uid="{EA6F864A-A5AB-48A2-AA3D-545533A9D2BA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3" authorId="0" shapeId="0" xr:uid="{17A6E21A-15AC-4B0B-86F0-2989E177D071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6" authorId="0" shapeId="0" xr:uid="{BE0F3EE2-AF8B-42E0-B291-C370E0BFFDFD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EC6A1684-4723-4009-B7C0-55842D5DC1E9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85" authorId="0" shapeId="0" xr:uid="{EA75D366-D2D7-40E1-8336-D1F540C6872B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6" authorId="0" shapeId="0" xr:uid="{6B1339B1-4E2C-4F9D-B900-004C26BF0F87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EECDE58F-E190-4FDD-B9EE-0C2768031945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89" authorId="0" shapeId="0" xr:uid="{9CCB0094-B30C-4673-B4C5-2ED0C8E68A4C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1" authorId="0" shapeId="0" xr:uid="{D420B2F6-EF96-4DED-8A5C-128529BB433C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4D940224-6C28-4ADC-9676-BAD16ACB816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94" authorId="0" shapeId="0" xr:uid="{6BF059BC-1CF5-44EA-A8DB-527777E904C9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95" authorId="0" shapeId="0" xr:uid="{0953C0D8-3EA0-4FA1-A1B5-CCBF43CCFD73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I96" authorId="0" shapeId="0" xr:uid="{6C15E8E4-BD22-4214-A74F-5EEE8B5ABA10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039E6374-C226-47F7-AB4E-C49CECDE5C04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9" authorId="0" shapeId="0" xr:uid="{58C9643C-5D6E-4A96-A50E-B444F5CC6A2C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3" authorId="0" shapeId="0" xr:uid="{E466AB04-5D1B-43B9-9D47-07A8B5E60D5F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9" authorId="0" shapeId="0" xr:uid="{A2BCCB35-DD97-4345-B6FF-C82DF017B312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3" authorId="0" shapeId="0" xr:uid="{2AE08CFE-E4AA-44E7-8369-58DEF6A18F3E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16" authorId="0" shapeId="0" xr:uid="{F3D4F3B4-E4F9-4EB9-A26D-CCF90C0CF2DE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17" authorId="0" shapeId="0" xr:uid="{1DEACB6B-9C32-4B67-AB22-6A368CFFA8C8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 xr:uid="{A585D1ED-DB5A-46B8-BC8E-1CE9C0440F12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0" authorId="0" shapeId="0" xr:uid="{4A6FCFB6-C855-4F3C-A994-3FA95454E4FB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24" authorId="0" shapeId="0" xr:uid="{9C68F7E1-CF38-4363-B217-B24FBC53655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5" authorId="0" shapeId="0" xr:uid="{15C7AB0C-17C5-41B1-B5A5-7F2177EC7B0A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27" authorId="0" shapeId="0" xr:uid="{0FEF9F1B-27EB-47CB-96B4-2B42EAA8AB1D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31" authorId="0" shapeId="0" xr:uid="{E09E60CC-3540-496F-9B59-BD37CD6DDDB6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0" authorId="0" shapeId="0" xr:uid="{C0A4E20A-4D91-4A46-832F-E3F840EB6282}">
      <text>
        <r>
          <rPr>
            <sz val="9"/>
            <color indexed="81"/>
            <rFont val="Tahoma"/>
            <family val="2"/>
          </rPr>
          <t>7093</t>
        </r>
      </text>
    </comment>
    <comment ref="C146" authorId="1" shapeId="0" xr:uid="{7D1BAFEB-B607-427D-A5C3-8DAE382CECFB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3" authorId="0" shapeId="0" xr:uid="{9507379E-289A-4E42-9C9B-35BD73E0709C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6" authorId="0" shapeId="0" xr:uid="{F7CFC238-A8C8-4611-9373-95795B8D96F2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7" authorId="0" shapeId="0" xr:uid="{4D60DC62-385F-4D4A-B51B-891D8C70E3ED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9" authorId="0" shapeId="0" xr:uid="{CC5BBD4D-2DA3-4F2C-80D3-BE016C8241F3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1" shapeId="0" xr:uid="{28CA061A-A863-4586-9BA7-0F7E928DB38D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60" authorId="0" shapeId="0" xr:uid="{27FD14C3-7DDD-4A95-AEAD-18333302111A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สมัครครั้งที่ 2 วันที่ 1 มีนาคม 2561</t>
        </r>
      </text>
    </comment>
    <comment ref="C161" authorId="0" shapeId="0" xr:uid="{D90D3529-EDC7-4E7A-AFC3-CC9E11A105C9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C164" authorId="0" shapeId="0" xr:uid="{9A320EA8-B504-4BFE-A7B6-091B1762E318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64" authorId="0" shapeId="0" xr:uid="{813BF491-95B9-4745-9A25-AE054A15A256}">
      <text>
        <r>
          <rPr>
            <sz val="16"/>
            <color indexed="81"/>
            <rFont val="TH SarabunPSK"/>
            <family val="2"/>
          </rPr>
          <t>รับโอนอายุสมาชิกนับต่อเนื่อง             
เริ่มสมัคร 1 พ.ค.2561 หักสะสมร้อยละ 5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65" authorId="2" shapeId="0" xr:uid="{62734C7C-41B9-4D6D-A03E-5DBC02E508AA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AA165" authorId="0" shapeId="0" xr:uid="{727E3A3B-06DA-4ADA-AD7F-FA4C7C59A92C}">
      <text>
        <r>
          <rPr>
            <b/>
            <sz val="16"/>
            <color indexed="81"/>
            <rFont val="TH SarabunPSK"/>
            <family val="2"/>
          </rPr>
          <t xml:space="preserve">สมัครครั้งที่ 2 วันที่ 1 มิ.ย.2561     หักสะสมร้อยละ 3   </t>
        </r>
      </text>
    </comment>
    <comment ref="C168" authorId="1" shapeId="0" xr:uid="{5F817750-35EC-49E8-86A1-EFE5E2A6DAE2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3" authorId="0" shapeId="0" xr:uid="{E1920822-D88D-4C5A-A1AD-2F8EBABC3CFC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79" authorId="0" shapeId="0" xr:uid="{954E9D1A-80FB-472D-8C2D-E12F67872847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cln7</author>
  </authors>
  <commentList>
    <comment ref="D2" authorId="0" shapeId="0" xr:uid="{5A14B472-3287-440C-9EA8-4C94E245445E}">
      <text>
        <r>
          <rPr>
            <b/>
            <sz val="2"/>
            <color indexed="81"/>
            <rFont val="Showcard Gothic"/>
            <family val="5"/>
          </rPr>
          <t xml:space="preserve">
</t>
        </r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3A8868F4-80C8-4941-89B9-C27D98D94AC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9" authorId="0" shapeId="0" xr:uid="{AD094619-E1BD-4086-97F5-C2B35810F09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16B57FF1-340A-4D17-8D2E-6B111B808225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60ADFE8F-9722-4A35-BC7B-1BD26221FB2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7210</t>
        </r>
      </text>
    </comment>
    <comment ref="H19" authorId="0" shapeId="0" xr:uid="{87F3293F-63F8-4667-8BFA-9F3ADF8DFC18}">
      <text>
        <r>
          <rPr>
            <sz val="14"/>
            <color indexed="81"/>
            <rFont val="Angsana New"/>
            <family val="1"/>
          </rPr>
          <t xml:space="preserve">เปลี่ยชื่อ : กิติยา
</t>
        </r>
      </text>
    </comment>
    <comment ref="H21" authorId="0" shapeId="0" xr:uid="{49F9D221-F1E6-41C2-8A93-76DF076E1CBD}">
      <text>
        <r>
          <rPr>
            <b/>
            <sz val="10"/>
            <color indexed="81"/>
            <rFont val="Tahoma"/>
            <family val="2"/>
          </rPr>
          <t>เกศนี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4" authorId="1" shapeId="0" xr:uid="{B5954E54-507D-4002-B50B-79F115F19C0C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จ 009
เลขตำแหน่งเดิม 7112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FDFB17D4-8553-4D66-9BB6-3220ED05F5C6}">
      <text>
        <r>
          <rPr>
            <b/>
            <sz val="9"/>
            <color indexed="81"/>
            <rFont val="Tahoma"/>
            <family val="2"/>
          </rPr>
          <t>พนักงานเงินรายได้ประเภทประจำ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 xr:uid="{D4C99620-7BCD-4840-BCF6-CF748AEF3C1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7028</t>
        </r>
      </text>
    </comment>
    <comment ref="C29" authorId="0" shapeId="0" xr:uid="{D1E4B420-77B7-41C3-BBB8-FD05301D792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7089</t>
        </r>
      </text>
    </comment>
    <comment ref="C35" authorId="0" shapeId="0" xr:uid="{34495972-1171-4346-9234-0262183D2A12}">
      <text>
        <r>
          <rPr>
            <b/>
            <sz val="10"/>
            <color indexed="81"/>
            <rFont val="Tahoma"/>
            <family val="2"/>
          </rPr>
          <t>7179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35" authorId="0" shapeId="0" xr:uid="{12B32D9E-753E-4B6E-A60E-8D16EAE4B1BB}">
      <text>
        <r>
          <rPr>
            <b/>
            <sz val="10"/>
            <color indexed="81"/>
            <rFont val="Tahoma"/>
            <family val="2"/>
          </rPr>
          <t xml:space="preserve">บรรจุส่วนงาน 
วันที่ 2 กันยายน 2567
</t>
        </r>
      </text>
    </comment>
    <comment ref="C39" authorId="0" shapeId="0" xr:uid="{C9583281-F90F-42D3-9CAF-4F89A5FD7DC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7021</t>
        </r>
      </text>
    </comment>
    <comment ref="I39" authorId="0" shapeId="0" xr:uid="{2347EE63-7C76-40AD-9DB4-59507A7DD79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บุญชิต</t>
        </r>
      </text>
    </comment>
    <comment ref="C40" authorId="0" shapeId="0" xr:uid="{72D90BE9-E11F-4D4D-A080-E27F2F481C93}">
      <text>
        <r>
          <rPr>
            <b/>
            <sz val="9"/>
            <color indexed="81"/>
            <rFont val="Tahoma"/>
            <family val="2"/>
          </rPr>
          <t>7131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7" authorId="0" shapeId="0" xr:uid="{C4C412AC-24BD-49B4-85D5-C1FC354223AD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H50" authorId="0" shapeId="0" xr:uid="{4364EC8A-3ADB-47B1-8502-6BC9F3BBE41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เพียงดาว</t>
        </r>
      </text>
    </comment>
    <comment ref="C51" authorId="0" shapeId="0" xr:uid="{FBD464C4-71EC-454F-80AB-32AF7277790E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C55" authorId="0" shapeId="0" xr:uid="{5115188C-1DC4-41AA-88F6-0E9F61B67C7E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6" authorId="0" shapeId="0" xr:uid="{3385803D-5207-47FC-810D-83C441640604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8" authorId="0" shapeId="0" xr:uid="{7D525A1E-2F87-4B3A-BC48-9D691B31A094}">
      <text>
        <r>
          <rPr>
            <b/>
            <sz val="9"/>
            <color indexed="81"/>
            <rFont val="Tahoma"/>
            <family val="2"/>
          </rPr>
          <t>user:7133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 shapeId="0" xr:uid="{D604DACE-8F40-43C5-92A5-02C02123B498}">
      <text>
        <r>
          <rPr>
            <b/>
            <sz val="10"/>
            <color indexed="81"/>
            <rFont val="Tahoma"/>
            <family val="2"/>
          </rPr>
          <t>7085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62" authorId="0" shapeId="0" xr:uid="{37311A30-6104-4469-B87E-DD40ADCEC137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3" authorId="0" shapeId="0" xr:uid="{F316E479-98F0-4380-BED1-4FC2DF73B6EE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8" authorId="0" shapeId="0" xr:uid="{059F4BC8-A74B-43AE-BB1D-6519E866942A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 xr:uid="{D9AF65CF-7CD6-47A6-ADB1-FF263B88071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73" authorId="0" shapeId="0" xr:uid="{A68BA3F9-6BFC-428D-BD66-BE65540D45AA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7193</t>
        </r>
      </text>
    </comment>
    <comment ref="C74" authorId="0" shapeId="0" xr:uid="{9CE38B93-3011-4640-BEF9-E4B3DCA68F6D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7196</t>
        </r>
      </text>
    </comment>
    <comment ref="C93" authorId="0" shapeId="0" xr:uid="{9E209E5F-E132-47CC-93AC-FFE80E12B8E8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5" authorId="0" shapeId="0" xr:uid="{F2B1D660-7C16-4C68-8814-5C738DB154D7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96" authorId="0" shapeId="0" xr:uid="{B6AD19E4-3F6B-4B19-9BCF-E79A5CA4CB6D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9" authorId="0" shapeId="0" xr:uid="{73C59D58-C547-46FD-A2CD-2BDD9E5BB09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7048</t>
        </r>
      </text>
    </comment>
    <comment ref="C101" authorId="0" shapeId="0" xr:uid="{4DDBE5AC-7D08-4493-A565-80C0F72C9FE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I105" authorId="0" shapeId="0" xr:uid="{AAA01470-AD63-4337-980A-81D7EE6E68C7}">
      <text>
        <r>
          <rPr>
            <b/>
            <sz val="9"/>
            <color indexed="81"/>
            <rFont val="Tahoma"/>
            <family val="2"/>
          </rPr>
          <t>นามสกุล : เพ็งทิพย์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7" authorId="0" shapeId="0" xr:uid="{A3BF09ED-2FE6-49EB-8536-5754696D5B9A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9" authorId="0" shapeId="0" xr:uid="{DA4C8F68-1C79-4279-9395-0502C2D8126D}">
      <text>
        <r>
          <rPr>
            <b/>
            <sz val="9"/>
            <color indexed="81"/>
            <rFont val="Tahoma"/>
            <family val="2"/>
          </rPr>
          <t>7105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0" authorId="0" shapeId="0" xr:uid="{E44E9BFC-0898-437C-8E64-F9415B49DFC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7156</t>
        </r>
      </text>
    </comment>
    <comment ref="I110" authorId="0" shapeId="0" xr:uid="{2F1F2613-6C51-4E11-B317-9AEBC12958C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แสงสะโส</t>
        </r>
      </text>
    </comment>
    <comment ref="C112" authorId="0" shapeId="0" xr:uid="{AEC77DDD-12F5-4FFA-BCE7-D19F0519538F}">
      <text>
        <r>
          <rPr>
            <b/>
            <sz val="9"/>
            <color indexed="81"/>
            <rFont val="Tahoma"/>
            <family val="2"/>
          </rPr>
          <t>user: 7096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0" shapeId="0" xr:uid="{80A6D93E-47A2-47D0-A17B-174C5326843C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20" authorId="0" shapeId="0" xr:uid="{D98E0BED-4BAF-49BD-97A4-C1470F758B1F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27" authorId="0" shapeId="0" xr:uid="{9435F565-500E-4254-988F-CAFB88BAA428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7121</t>
        </r>
      </text>
    </comment>
    <comment ref="C128" authorId="0" shapeId="0" xr:uid="{84A56834-B429-4067-B0A7-6E2DE37BB48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ส่วนเงิน เดิม 60049
เป็น 60036 แทน ปิยะพล วุฒื ป.โท</t>
        </r>
      </text>
    </comment>
    <comment ref="C131" authorId="0" shapeId="0" xr:uid="{8A4CB1CB-0B72-41A0-B690-2CE65E319138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32" authorId="0" shapeId="0" xr:uid="{92FE0C71-2DAB-4D73-B4E7-4B2219719055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I157" authorId="0" shapeId="0" xr:uid="{FBF63259-7DA2-4873-88F5-ED3998E80E78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60" authorId="0" shapeId="0" xr:uid="{96F21374-DB68-46BA-8850-E22B5DE4CC5D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61" authorId="0" shapeId="0" xr:uid="{ABB91304-5239-4BDD-A8A1-F0B7D0D4AE8F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3" authorId="0" shapeId="0" xr:uid="{78CB6B35-9BD7-497F-A6D7-B012337CBF11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5" authorId="0" shapeId="0" xr:uid="{3877268F-D3A5-4951-8EE6-A2297B8A38D2}">
      <text>
        <r>
          <rPr>
            <b/>
            <sz val="9"/>
            <color indexed="81"/>
            <rFont val="Tahoma"/>
            <family val="2"/>
          </rPr>
          <t>เลขที่ตำแหน่งเดิม 7123, 7102</t>
        </r>
      </text>
    </comment>
    <comment ref="C167" authorId="0" shapeId="0" xr:uid="{5C4EF5C8-3D5F-4342-9DD8-4BD54BC75B7E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<sst xmlns="http://schemas.openxmlformats.org/spreadsheetml/2006/main" count="2714" uniqueCount="905">
  <si>
    <t>ลำดับที่</t>
  </si>
  <si>
    <t>เลขตำแหน่ง</t>
  </si>
  <si>
    <t>เลขบัตรประชาชน(รหัสประจำตัวสมาชิก)</t>
  </si>
  <si>
    <t>สังกัดหน่วยงาน</t>
  </si>
  <si>
    <t>สถานภาพ</t>
  </si>
  <si>
    <t xml:space="preserve">    วันสมัครกองทุน (รับเอกสาร)</t>
  </si>
  <si>
    <t>วันเริ่มเป็นสมาชิก</t>
  </si>
  <si>
    <t>วันเริ่มหักเงินสมาชิก</t>
  </si>
  <si>
    <t>ปี 48</t>
  </si>
  <si>
    <t>ปี 49</t>
  </si>
  <si>
    <t>ปี 50</t>
  </si>
  <si>
    <t>ปี 51</t>
  </si>
  <si>
    <t>ปี 52</t>
  </si>
  <si>
    <t>ปี 53</t>
  </si>
  <si>
    <t>ปี 54</t>
  </si>
  <si>
    <t>ปี 55</t>
  </si>
  <si>
    <t>ปี 56</t>
  </si>
  <si>
    <t>ปี 57</t>
  </si>
  <si>
    <t>ปี 58</t>
  </si>
  <si>
    <t>ปี 59</t>
  </si>
  <si>
    <t>1100500350725</t>
  </si>
  <si>
    <t>งานพัฒนาคุณภาพ</t>
  </si>
  <si>
    <t>ลูกจ้างชั่วคราวฯ</t>
  </si>
  <si>
    <t>นางสาว</t>
  </si>
  <si>
    <t xml:space="preserve">นันทวัน </t>
  </si>
  <si>
    <t>อัมภรัตน์</t>
  </si>
  <si>
    <t>1 สิงหาคม 2559</t>
  </si>
  <si>
    <t>1100500955112</t>
  </si>
  <si>
    <t>งานกิจการนักศึกษา</t>
  </si>
  <si>
    <t>พรรณิภา</t>
  </si>
  <si>
    <t>ชวดท่าข้าม</t>
  </si>
  <si>
    <t>1 มกราคม 2560</t>
  </si>
  <si>
    <t>1100501020648</t>
  </si>
  <si>
    <t>งานเทคโนโลยีทางการศึกษา</t>
  </si>
  <si>
    <t>นาย</t>
  </si>
  <si>
    <t>มานันเทพ</t>
  </si>
  <si>
    <t>1 พฤศจิกายน 2560</t>
  </si>
  <si>
    <t>1100800418635</t>
  </si>
  <si>
    <t>อุ้มพร</t>
  </si>
  <si>
    <t>ประคองเดช</t>
  </si>
  <si>
    <t>1 ธันวาคม 2559</t>
  </si>
  <si>
    <t>งานบริหารการวิจัย</t>
  </si>
  <si>
    <t>1 มีนาคม 2560</t>
  </si>
  <si>
    <t>1101400756356</t>
  </si>
  <si>
    <t>งานบริการการศึกษา</t>
  </si>
  <si>
    <t>ดวงเดือน</t>
  </si>
  <si>
    <t>จรัสจินดา</t>
  </si>
  <si>
    <t>1 ตุลาคม 2559</t>
  </si>
  <si>
    <t>1101401467471</t>
  </si>
  <si>
    <t>สถานวิทยาศาสตร์คลินิก</t>
  </si>
  <si>
    <t>มียิ่ง</t>
  </si>
  <si>
    <t>1 มีนาคม 2561</t>
  </si>
  <si>
    <t>1102001485031</t>
  </si>
  <si>
    <t>งานคลังและพัสดุ</t>
  </si>
  <si>
    <t>วราภรณ์</t>
  </si>
  <si>
    <t>ประจวบลาภ</t>
  </si>
  <si>
    <t>1 พฤศจิกายน 2559</t>
  </si>
  <si>
    <t>1103700403868</t>
  </si>
  <si>
    <t>เบญจพล</t>
  </si>
  <si>
    <t>แตงบัว</t>
  </si>
  <si>
    <t>1 เมษายน 2561</t>
  </si>
  <si>
    <t>1103701020318</t>
  </si>
  <si>
    <t xml:space="preserve">พิชยา  </t>
  </si>
  <si>
    <t>เชี่ยวชาญ</t>
  </si>
  <si>
    <t>1130200090698</t>
  </si>
  <si>
    <t>สุมิตตา</t>
  </si>
  <si>
    <t>แสงเพ็ชร์</t>
  </si>
  <si>
    <t>งานบัณฑิตศึกษา</t>
  </si>
  <si>
    <t>1 กรกฎาคม 2560</t>
  </si>
  <si>
    <t>1130200113248</t>
  </si>
  <si>
    <t>งานนโยบายและแผน</t>
  </si>
  <si>
    <t>ปวีณา</t>
  </si>
  <si>
    <t>น้อยใหม่</t>
  </si>
  <si>
    <t>1 มกราคม 2561</t>
  </si>
  <si>
    <t>1130200128954</t>
  </si>
  <si>
    <t xml:space="preserve">นฤมล </t>
  </si>
  <si>
    <t xml:space="preserve"> ยังอยู่</t>
  </si>
  <si>
    <t>เหมหา</t>
  </si>
  <si>
    <t>1329900452572</t>
  </si>
  <si>
    <t>พิมพ์นภา</t>
  </si>
  <si>
    <t>ร่วมดี</t>
  </si>
  <si>
    <t>1520800007224</t>
  </si>
  <si>
    <t>สถานวิทยาศาสตร์พรีคลินิก</t>
  </si>
  <si>
    <t>1610700077114</t>
  </si>
  <si>
    <t>หนึ่งธิดา</t>
  </si>
  <si>
    <t>ด้วงศาลเจ้า</t>
  </si>
  <si>
    <t>1700400169934</t>
  </si>
  <si>
    <t xml:space="preserve">รัตน์รวี  </t>
  </si>
  <si>
    <t xml:space="preserve">พวงพันธ์ </t>
  </si>
  <si>
    <t>3130100333102</t>
  </si>
  <si>
    <t>งานบริหารทั่วไป</t>
  </si>
  <si>
    <t>สงคราม</t>
  </si>
  <si>
    <t>พึ่งมั่น</t>
  </si>
  <si>
    <t>3130100352344</t>
  </si>
  <si>
    <t xml:space="preserve">จตุพร </t>
  </si>
  <si>
    <t>ขำศิริ</t>
  </si>
  <si>
    <t>3130200108895</t>
  </si>
  <si>
    <t>นาง</t>
  </si>
  <si>
    <t>กฤษณา</t>
  </si>
  <si>
    <t>แสงเพชร</t>
  </si>
  <si>
    <t>3130200362228</t>
  </si>
  <si>
    <t>ประพันธ์</t>
  </si>
  <si>
    <t>ผันปัญญา</t>
  </si>
  <si>
    <t>012</t>
  </si>
  <si>
    <t>3130200574411</t>
  </si>
  <si>
    <t>สุนทร</t>
  </si>
  <si>
    <t>เนียมบุญเจือ</t>
  </si>
  <si>
    <t>3139900051461</t>
  </si>
  <si>
    <t>พุ่มฉัตร</t>
  </si>
  <si>
    <t>3240300546869</t>
  </si>
  <si>
    <t>ธรรศพงศ์</t>
  </si>
  <si>
    <t>ขำไข่</t>
  </si>
  <si>
    <t>3309700101128</t>
  </si>
  <si>
    <t xml:space="preserve">อาทิตยา  </t>
  </si>
  <si>
    <t>เรืองรุ่งชัยกุล</t>
  </si>
  <si>
    <t>1 พฤษภาคม 2561</t>
  </si>
  <si>
    <t>สมชาย</t>
  </si>
  <si>
    <t>3420100206604</t>
  </si>
  <si>
    <t>สุทิศา</t>
  </si>
  <si>
    <t>ศรีทัศน์</t>
  </si>
  <si>
    <t xml:space="preserve">นางสาว </t>
  </si>
  <si>
    <t>3960400199005</t>
  </si>
  <si>
    <t xml:space="preserve">นิเวศน์  </t>
  </si>
  <si>
    <t>นราทัศน์</t>
  </si>
  <si>
    <t>1 พฤศจิกายน 2548</t>
  </si>
  <si>
    <t>งานบริการสังคม</t>
  </si>
  <si>
    <t xml:space="preserve">รุ่งทิวา  </t>
  </si>
  <si>
    <t>ดวงกมล</t>
  </si>
  <si>
    <t>มูลป้อ</t>
  </si>
  <si>
    <t>1 ตุลาคม 2558</t>
  </si>
  <si>
    <t>1100500421878</t>
  </si>
  <si>
    <t>ประภาภรณ์</t>
  </si>
  <si>
    <t>คล้ายนุช</t>
  </si>
  <si>
    <t>1 มกราคม 2559</t>
  </si>
  <si>
    <t>1101400083335</t>
  </si>
  <si>
    <t>เอกชัย</t>
  </si>
  <si>
    <t>พิกุล</t>
  </si>
  <si>
    <t>1101400165803</t>
  </si>
  <si>
    <t>เกศนี</t>
  </si>
  <si>
    <t>1101400448244</t>
  </si>
  <si>
    <t>สุภาภรณ์</t>
  </si>
  <si>
    <t>ร้อยเพีย</t>
  </si>
  <si>
    <t>1 สิงหาคม 2554</t>
  </si>
  <si>
    <t>1101400537697</t>
  </si>
  <si>
    <t>กฤษณาบัตร</t>
  </si>
  <si>
    <t>1101400586680</t>
  </si>
  <si>
    <t>ณัฐกา</t>
  </si>
  <si>
    <t>เนตรชัยภูมิ</t>
  </si>
  <si>
    <t>1 มีนาคม 2556</t>
  </si>
  <si>
    <t>1101400671440</t>
  </si>
  <si>
    <t xml:space="preserve">อังคนิต  </t>
  </si>
  <si>
    <t>ตุ้มโหมด</t>
  </si>
  <si>
    <t>1 กุมภาพันธ์ 2554</t>
  </si>
  <si>
    <t>1101400771029</t>
  </si>
  <si>
    <t xml:space="preserve">กันยา  </t>
  </si>
  <si>
    <t>คุมมงคล</t>
  </si>
  <si>
    <t>1 พฤศจิกายน 2555</t>
  </si>
  <si>
    <t>1101400953640</t>
  </si>
  <si>
    <t>อัญชลี</t>
  </si>
  <si>
    <t xml:space="preserve">บุสาคร </t>
  </si>
  <si>
    <t>1101499022350</t>
  </si>
  <si>
    <t>รัศมิ์สยาน์</t>
  </si>
  <si>
    <t>ภัทรกรินทร์</t>
  </si>
  <si>
    <t>1 ตุลาคม 2557</t>
  </si>
  <si>
    <t>1101500522942</t>
  </si>
  <si>
    <t xml:space="preserve">ยุพา  </t>
  </si>
  <si>
    <t>1 สิงหาคม 2558</t>
  </si>
  <si>
    <t>1102000344043</t>
  </si>
  <si>
    <t>ศศิธร</t>
  </si>
  <si>
    <t>1102000896194</t>
  </si>
  <si>
    <t>น้ำผึ้ง</t>
  </si>
  <si>
    <t>คงตัน</t>
  </si>
  <si>
    <t>1 กรกฎาคม 2557</t>
  </si>
  <si>
    <t>1 กุมภาพันธ์ 2559</t>
  </si>
  <si>
    <t>1120100045097</t>
  </si>
  <si>
    <t>วรวรรณ</t>
  </si>
  <si>
    <t>แช่มวงษ์</t>
  </si>
  <si>
    <t>1 ธันวาคม 2553</t>
  </si>
  <si>
    <t>1130200001326</t>
  </si>
  <si>
    <t>ธัญชนก</t>
  </si>
  <si>
    <t>แย้มอ่ำ</t>
  </si>
  <si>
    <t>1 มีนาคม 2558</t>
  </si>
  <si>
    <t>1 พฤษภาคม 2557</t>
  </si>
  <si>
    <t>รอดแจ่ม</t>
  </si>
  <si>
    <t>1 กันยายน 2553</t>
  </si>
  <si>
    <t>1130200082547</t>
  </si>
  <si>
    <t>ปนัดดา</t>
  </si>
  <si>
    <t>1130300013202</t>
  </si>
  <si>
    <t>กนก</t>
  </si>
  <si>
    <t>แย้มเพียร</t>
  </si>
  <si>
    <t>1 สิงหาคม 2555</t>
  </si>
  <si>
    <t>1130700051209</t>
  </si>
  <si>
    <t xml:space="preserve">งานบริการสังคม </t>
  </si>
  <si>
    <t>มีนา</t>
  </si>
  <si>
    <t>แป้งทา</t>
  </si>
  <si>
    <t>1139900058060</t>
  </si>
  <si>
    <t>สุนทรี</t>
  </si>
  <si>
    <t>สวนทับทิม</t>
  </si>
  <si>
    <t>1139900068171</t>
  </si>
  <si>
    <t>นาตยา</t>
  </si>
  <si>
    <t>พวงศิลป์</t>
  </si>
  <si>
    <t>1 กรกฎาคม 2558</t>
  </si>
  <si>
    <t>1 พฤศจิกายน 2557</t>
  </si>
  <si>
    <t>1179900227244</t>
  </si>
  <si>
    <t>ภัสสร</t>
  </si>
  <si>
    <t>ทัสสะ</t>
  </si>
  <si>
    <t>1260100056101</t>
  </si>
  <si>
    <t>1 กุมภาพันธ์ 2558</t>
  </si>
  <si>
    <t>1309600035216</t>
  </si>
  <si>
    <t xml:space="preserve">นันทวัน  </t>
  </si>
  <si>
    <t>เนตรฉ่ำ</t>
  </si>
  <si>
    <t>1309800127122</t>
  </si>
  <si>
    <t>สุรีรัตน์</t>
  </si>
  <si>
    <t>แปลงนารถ</t>
  </si>
  <si>
    <t>1 ตุลาคม 2553</t>
  </si>
  <si>
    <t>1331000137070</t>
  </si>
  <si>
    <t>จุฑารัตน์</t>
  </si>
  <si>
    <t>เพ็งแจ่ม</t>
  </si>
  <si>
    <t>1430400016766</t>
  </si>
  <si>
    <t>วิริยา</t>
  </si>
  <si>
    <t>1451500034422</t>
  </si>
  <si>
    <t>วรรณภา</t>
  </si>
  <si>
    <t>บุตรโคตร</t>
  </si>
  <si>
    <t>1 กันยายน 2557</t>
  </si>
  <si>
    <t>1601200061562</t>
  </si>
  <si>
    <t>ดวงพร</t>
  </si>
  <si>
    <t>บุญเพชร</t>
  </si>
  <si>
    <t>1660400008591</t>
  </si>
  <si>
    <t>อุไรรัตน์</t>
  </si>
  <si>
    <t>วงษ์ทองดี</t>
  </si>
  <si>
    <t>1700800039876</t>
  </si>
  <si>
    <t>งานบริหารทรัพยากรมนุษย์</t>
  </si>
  <si>
    <t>คุ้มถนอม</t>
  </si>
  <si>
    <t>1709900127643</t>
  </si>
  <si>
    <t xml:space="preserve">โอภาส  </t>
  </si>
  <si>
    <t>แสงอุทัย</t>
  </si>
  <si>
    <t>1869900022891</t>
  </si>
  <si>
    <t>ดวงตา</t>
  </si>
  <si>
    <t>เย็นใจ</t>
  </si>
  <si>
    <t>1869900057300</t>
  </si>
  <si>
    <t>อรอุมา</t>
  </si>
  <si>
    <t>พิบูลพล</t>
  </si>
  <si>
    <t>2190400016864</t>
  </si>
  <si>
    <t>วิภาพิทย์</t>
  </si>
  <si>
    <t>จิรสินอานันต์</t>
  </si>
  <si>
    <t>ไพลิน</t>
  </si>
  <si>
    <t>สุยะใหม่</t>
  </si>
  <si>
    <t>1 มีนาคม 2554</t>
  </si>
  <si>
    <t>3130700121921</t>
  </si>
  <si>
    <t xml:space="preserve">สิริกาญจน์  </t>
  </si>
  <si>
    <t>ผาสุขจิตต์</t>
  </si>
  <si>
    <t>มัลลิกา</t>
  </si>
  <si>
    <t>อิ่มมาก</t>
  </si>
  <si>
    <t>015</t>
  </si>
  <si>
    <t>3130100352859</t>
  </si>
  <si>
    <t>สุทธิพงษ์</t>
  </si>
  <si>
    <t>ชมบุญ</t>
  </si>
  <si>
    <t>ธรรมทันตา</t>
  </si>
  <si>
    <t>3130200113856</t>
  </si>
  <si>
    <t>บังอร</t>
  </si>
  <si>
    <t>แดงด้วง</t>
  </si>
  <si>
    <t>3130200364018</t>
  </si>
  <si>
    <t>สุจิกา</t>
  </si>
  <si>
    <t>มุขประดับ</t>
  </si>
  <si>
    <t>3130200386755</t>
  </si>
  <si>
    <t xml:space="preserve">บุญส่ง  </t>
  </si>
  <si>
    <t>ลีละชาต</t>
  </si>
  <si>
    <t>013</t>
  </si>
  <si>
    <t>3130200547007</t>
  </si>
  <si>
    <t>3130600238532</t>
  </si>
  <si>
    <t>เดือนรุ่ง</t>
  </si>
  <si>
    <t>เกลี้ยงขาว</t>
  </si>
  <si>
    <t>3130700124164</t>
  </si>
  <si>
    <t>ทวน</t>
  </si>
  <si>
    <t>ทองใบ</t>
  </si>
  <si>
    <t>1 กันยายน 2552</t>
  </si>
  <si>
    <t>016</t>
  </si>
  <si>
    <t>3130700125951</t>
  </si>
  <si>
    <t xml:space="preserve">ชญานันทน์  </t>
  </si>
  <si>
    <t>สุขกำเหนิด</t>
  </si>
  <si>
    <t>3130700144190</t>
  </si>
  <si>
    <t>ณรงค์วิทย์</t>
  </si>
  <si>
    <t>อาคมนันท์</t>
  </si>
  <si>
    <t>คณน</t>
  </si>
  <si>
    <t>เทียนอร่าม</t>
  </si>
  <si>
    <t>1 พฤศจิกายน 2556</t>
  </si>
  <si>
    <t>3140400167569</t>
  </si>
  <si>
    <t>อมรรัตน์</t>
  </si>
  <si>
    <t>ศรีประเสริฐ</t>
  </si>
  <si>
    <t>2 ตุลาคม 2555</t>
  </si>
  <si>
    <t>3140800216915</t>
  </si>
  <si>
    <t>วณิชชา</t>
  </si>
  <si>
    <t>เทราซาว่า</t>
  </si>
  <si>
    <t>3150100038097</t>
  </si>
  <si>
    <t>จันทร์ส่องแสง</t>
  </si>
  <si>
    <t>1 กันยายน 2551</t>
  </si>
  <si>
    <t>3160600088425</t>
  </si>
  <si>
    <t>ประพนธ์</t>
  </si>
  <si>
    <t>อินทร์พรหม</t>
  </si>
  <si>
    <t>3180400299660</t>
  </si>
  <si>
    <t>สุกัญญา</t>
  </si>
  <si>
    <t>รัดทะนี</t>
  </si>
  <si>
    <t>3250600115375</t>
  </si>
  <si>
    <t>3251000289233</t>
  </si>
  <si>
    <t>นิตยา</t>
  </si>
  <si>
    <t>คมเกลี้ยง</t>
  </si>
  <si>
    <t>3260100115929</t>
  </si>
  <si>
    <t>พิมาดา</t>
  </si>
  <si>
    <t>3260400036234</t>
  </si>
  <si>
    <t>ระพีพรรณ</t>
  </si>
  <si>
    <t>ศรเล็ก</t>
  </si>
  <si>
    <t>นันทิกานต์</t>
  </si>
  <si>
    <t>3401600747559</t>
  </si>
  <si>
    <t>อัญญรัตน์</t>
  </si>
  <si>
    <t>ศรีวิจารณ์</t>
  </si>
  <si>
    <t>3450900107376</t>
  </si>
  <si>
    <t xml:space="preserve">นภัสรวี  </t>
  </si>
  <si>
    <t>ลาดหนองขุ่น</t>
  </si>
  <si>
    <t xml:space="preserve">นิภาพร </t>
  </si>
  <si>
    <t>ทิมวังกุ่ม</t>
  </si>
  <si>
    <t>3570101662394</t>
  </si>
  <si>
    <t>พีรญา</t>
  </si>
  <si>
    <t>ผามั่ง</t>
  </si>
  <si>
    <t>3720900342275</t>
  </si>
  <si>
    <t>กฤษดา</t>
  </si>
  <si>
    <t>ทองเชื้อ</t>
  </si>
  <si>
    <t>3729900299319</t>
  </si>
  <si>
    <t>นฤมล</t>
  </si>
  <si>
    <t>ศรีดี</t>
  </si>
  <si>
    <t>1 มีนาคม 2559</t>
  </si>
  <si>
    <t>3740200503047</t>
  </si>
  <si>
    <t>อรุณมาศ</t>
  </si>
  <si>
    <t>เนียมประเสริฐ</t>
  </si>
  <si>
    <t>011</t>
  </si>
  <si>
    <t>3760400333803</t>
  </si>
  <si>
    <t>ณัฐกิตต์</t>
  </si>
  <si>
    <t>วัฒณาพาณิชย์</t>
  </si>
  <si>
    <t>3801200287956</t>
  </si>
  <si>
    <t>สุวรรณี</t>
  </si>
  <si>
    <t>คล้ายเชียงราก</t>
  </si>
  <si>
    <t>1 ธันวาคม 2550</t>
  </si>
  <si>
    <t>4102200007185</t>
  </si>
  <si>
    <t xml:space="preserve">กีรติกร  </t>
  </si>
  <si>
    <t>นาคเหนือ</t>
  </si>
  <si>
    <t>1 กุมภาพันธ์ 2555</t>
  </si>
  <si>
    <t>5141299001157</t>
  </si>
  <si>
    <t>5550500525311</t>
  </si>
  <si>
    <t>บุญเรือน</t>
  </si>
  <si>
    <t xml:space="preserve">เชิดศรี </t>
  </si>
  <si>
    <t>แบบขอเปลี่ยนแปลงอัตราเงินสะสม</t>
  </si>
  <si>
    <t>กองทุนสำรองเลี้ยงชีพ คณะแพทยศาสตร์ มหาวิทยาลัยธรรมศาสตร์</t>
  </si>
  <si>
    <t>วันที่</t>
  </si>
  <si>
    <t>ข้าพเจ้า</t>
  </si>
  <si>
    <t>สังกัด</t>
  </si>
  <si>
    <t>เริ่มเป็นสมาชิกตั้งแต่วันที่</t>
  </si>
  <si>
    <t>ในการขอเพิ่มส่งเงินสะสมจากเดิมร้อยละ</t>
  </si>
  <si>
    <t xml:space="preserve">           </t>
  </si>
  <si>
    <t xml:space="preserve">ดำเนินการเรียบร้อยแล้ว </t>
  </si>
  <si>
    <t>0001</t>
  </si>
  <si>
    <t>งานดี</t>
  </si>
  <si>
    <t>จริงใจ</t>
  </si>
  <si>
    <t>ใจซื่อ</t>
  </si>
  <si>
    <t>1 มกราคม 2555</t>
  </si>
  <si>
    <t>1000000000000</t>
  </si>
  <si>
    <t>กรุณากรอกข้อมูลในช่อง</t>
  </si>
  <si>
    <t>1 มิถุนายน 2561</t>
  </si>
  <si>
    <t>ไม่ประสงค์เปลี่ยนร้อยละการหัก...</t>
  </si>
  <si>
    <t>กรุณาเลือกความประสงค์การหักเงินสะสม</t>
  </si>
  <si>
    <t>ประสงค์เปลี่ยนร้อยละการหัก...</t>
  </si>
  <si>
    <t>ร้อยละที่ต้องการเปลี่ยน ระบุ</t>
  </si>
  <si>
    <t>ลงชื่อ</t>
  </si>
  <si>
    <t>กรอกเลขประจำตัวประชาชน 13 หลัก</t>
  </si>
  <si>
    <t>เจริญอนันตกุล</t>
  </si>
  <si>
    <t>1129700035228</t>
  </si>
  <si>
    <t>พันอะนันท์</t>
  </si>
  <si>
    <t>1411300141969</t>
  </si>
  <si>
    <t>3520800309367</t>
  </si>
  <si>
    <t>3130700299428</t>
  </si>
  <si>
    <t>1160100287538</t>
  </si>
  <si>
    <t>3130200553759</t>
  </si>
  <si>
    <t>1119900491499</t>
  </si>
  <si>
    <t>1909800990101</t>
  </si>
  <si>
    <t>1130100003475</t>
  </si>
  <si>
    <t>3130100601573</t>
  </si>
  <si>
    <t>1302000157764</t>
  </si>
  <si>
    <t>1570100092288</t>
  </si>
  <si>
    <t>1100100051275</t>
  </si>
  <si>
    <t>1100501452211</t>
  </si>
  <si>
    <t>3130100331452</t>
  </si>
  <si>
    <t>1129700007887</t>
  </si>
  <si>
    <t>1659900656931</t>
  </si>
  <si>
    <t>1130200164497</t>
  </si>
  <si>
    <t>3100503726439</t>
  </si>
  <si>
    <t>3100500088113</t>
  </si>
  <si>
    <t>1330400434623</t>
  </si>
  <si>
    <t>งานโคกสูง</t>
  </si>
  <si>
    <t>เลอศักดิ์</t>
  </si>
  <si>
    <t>ภัสราภรณ์</t>
  </si>
  <si>
    <t>วิแหลม</t>
  </si>
  <si>
    <t>ปรเมศวร์</t>
  </si>
  <si>
    <t>รอดราชา</t>
  </si>
  <si>
    <t>ขวัญข้าว</t>
  </si>
  <si>
    <t xml:space="preserve">แซ่โง้ว </t>
  </si>
  <si>
    <t>ธนพล</t>
  </si>
  <si>
    <t>นิมิตธีรภาพ</t>
  </si>
  <si>
    <t>จุฑามาศ</t>
  </si>
  <si>
    <t>รื่นชาญ</t>
  </si>
  <si>
    <t>วัชรเทพ</t>
  </si>
  <si>
    <t>คำก้อน</t>
  </si>
  <si>
    <t>ปัณณวิชญ์</t>
  </si>
  <si>
    <t>ลักษมีกุลวิทย์</t>
  </si>
  <si>
    <t>ฐิติมา</t>
  </si>
  <si>
    <t>เชื้อพลายเวช</t>
  </si>
  <si>
    <t>กิตติยา</t>
  </si>
  <si>
    <t>ภู่หงสา</t>
  </si>
  <si>
    <t xml:space="preserve">รัชต์พล  </t>
  </si>
  <si>
    <t xml:space="preserve">เกษราภรณ์  </t>
  </si>
  <si>
    <t>วิเศษภัย</t>
  </si>
  <si>
    <t>กมลภัทร</t>
  </si>
  <si>
    <t>บุญมา</t>
  </si>
  <si>
    <t>คณากร</t>
  </si>
  <si>
    <t xml:space="preserve">ธารทิพย์  </t>
  </si>
  <si>
    <t>แช่มชื่น</t>
  </si>
  <si>
    <t>วาลิตา</t>
  </si>
  <si>
    <t>พวงจำปา</t>
  </si>
  <si>
    <t xml:space="preserve">จตุภัท </t>
  </si>
  <si>
    <t>1 กรกฎาคม 2561</t>
  </si>
  <si>
    <t>1 กันยายน 2561</t>
  </si>
  <si>
    <t>1 กุมภาพันธ์ 2562</t>
  </si>
  <si>
    <t>1 มีนาคม 2562</t>
  </si>
  <si>
    <t>7 พฤษภาคม 2562</t>
  </si>
  <si>
    <t>1 เมษายน 2562</t>
  </si>
  <si>
    <t>รับโอน เป็นสมาชิกตั้งแต่ 1พ.ย.2553</t>
  </si>
  <si>
    <t>ชื่อ</t>
  </si>
  <si>
    <t>สกุล</t>
  </si>
  <si>
    <t>คำนำ</t>
  </si>
  <si>
    <t xml:space="preserve">ม.ค.60 - มิ.ย.60 </t>
  </si>
  <si>
    <t>ก.ค.60 - ธ.ค.60</t>
  </si>
  <si>
    <t xml:space="preserve">ม.ค.61 - มิ.ย.61 </t>
  </si>
  <si>
    <t>1 มิถุนายน 2562</t>
  </si>
  <si>
    <t>NO.</t>
  </si>
  <si>
    <t xml:space="preserve">       รหัสสมาชิก     เลขบัตรประชาชน</t>
  </si>
  <si>
    <t>นามสกุล</t>
  </si>
  <si>
    <t>สถานะ</t>
  </si>
  <si>
    <t>วันสมัครกองทุน (รับเอกสาร)</t>
  </si>
  <si>
    <t xml:space="preserve">   วันเริ่มเป็น       สมาชิก</t>
  </si>
  <si>
    <t xml:space="preserve">ก.ค.61 - ธ.ค.61 </t>
  </si>
  <si>
    <t xml:space="preserve">ม.ค.62 - มิ.ย.62 </t>
  </si>
  <si>
    <t xml:space="preserve">ก.ค.62 - ธ.ค.62 </t>
  </si>
  <si>
    <t>1179900317740</t>
  </si>
  <si>
    <t>ธนิดดา</t>
  </si>
  <si>
    <t>ชูเทียน</t>
  </si>
  <si>
    <t>1103700508473</t>
  </si>
  <si>
    <t>ณัฐนรี</t>
  </si>
  <si>
    <t>บุญชิต</t>
  </si>
  <si>
    <t>4 มิถุนายน 2562</t>
  </si>
  <si>
    <t>1450100044314</t>
  </si>
  <si>
    <t>ปานทอง</t>
  </si>
  <si>
    <t>แสงสะโส</t>
  </si>
  <si>
    <t>1669900248751</t>
  </si>
  <si>
    <t>น่วมเพ็ง</t>
  </si>
  <si>
    <t>1 กันยายน 2562</t>
  </si>
  <si>
    <t>1101200230954</t>
  </si>
  <si>
    <t>ธีรยา</t>
  </si>
  <si>
    <t>มีเพียร</t>
  </si>
  <si>
    <t>โชคชัย</t>
  </si>
  <si>
    <t>จ้อยสาร</t>
  </si>
  <si>
    <t>1100501101621</t>
  </si>
  <si>
    <t>1 พฤศจิกายน 2562</t>
  </si>
  <si>
    <t>1 ธันวาคม 2562</t>
  </si>
  <si>
    <t>1471200270953</t>
  </si>
  <si>
    <t>1102700778470</t>
  </si>
  <si>
    <t>1209601224803</t>
  </si>
  <si>
    <t>1130700001601</t>
  </si>
  <si>
    <t>1130200162419</t>
  </si>
  <si>
    <t>สถานการแพทย์แผนไทยประยุกต์</t>
  </si>
  <si>
    <t>วิจิตรา</t>
  </si>
  <si>
    <t>พลศรีลา</t>
  </si>
  <si>
    <t>สิงห์พัน</t>
  </si>
  <si>
    <t>พนิดา</t>
  </si>
  <si>
    <t>เพ็ชพันธ์</t>
  </si>
  <si>
    <t>ศศิกานต์</t>
  </si>
  <si>
    <t>3 กุมภาพันธ์ 2563</t>
  </si>
  <si>
    <t>1 มีนาคม 2563</t>
  </si>
  <si>
    <t xml:space="preserve">ม.ค.63 - มิ.ย.63 </t>
  </si>
  <si>
    <t>พนักงานส่วนงานคณะแพทยศาสตร์ (งบพิเศษ)</t>
  </si>
  <si>
    <t>1 สิงหาคม 2563</t>
  </si>
  <si>
    <t>1103000076902</t>
  </si>
  <si>
    <t>วรัตถ์</t>
  </si>
  <si>
    <t>สุภาพร</t>
  </si>
  <si>
    <t>1 มิถุนายน 2563</t>
  </si>
  <si>
    <t>1129900338283</t>
  </si>
  <si>
    <t>อุชุกร</t>
  </si>
  <si>
    <t>คงสมบูรณ์ศักดิ์</t>
  </si>
  <si>
    <t>1 กรกฎาคม 2563</t>
  </si>
  <si>
    <t>1139600014318</t>
  </si>
  <si>
    <t>อรุณรัตน์</t>
  </si>
  <si>
    <t>โพธิ์สุวรรณ</t>
  </si>
  <si>
    <t xml:space="preserve">       นักทรัพยากรมนุษย์ปฏิบัติการ</t>
  </si>
  <si>
    <t xml:space="preserve">ก.ค.63 - ธ.ค.63 </t>
  </si>
  <si>
    <t xml:space="preserve">ม.ค.64 - มิ.ย.64 </t>
  </si>
  <si>
    <t>สถานเวชศาสตร์ชุมชนและครอบครัว</t>
  </si>
  <si>
    <t>ลูกจ้างชั่วคราวงบโครงการผลิตบัณฑิตสาขาที่ขาดแคลน</t>
  </si>
  <si>
    <t>ดงกระโทก</t>
  </si>
  <si>
    <t>1 มีนาคม 2564</t>
  </si>
  <si>
    <t>1170600154677</t>
  </si>
  <si>
    <t xml:space="preserve">สุกัญญา </t>
  </si>
  <si>
    <t xml:space="preserve"> พลนิกร</t>
  </si>
  <si>
    <t>3250401179608</t>
  </si>
  <si>
    <t>นันท์นภัส</t>
  </si>
  <si>
    <t>แผ่นผา</t>
  </si>
  <si>
    <t>1 เมษายน 2564</t>
  </si>
  <si>
    <t>1 พฤษภาคม 2564</t>
  </si>
  <si>
    <t>ศูนย์วิจัยทางคลินิก (CRC)</t>
  </si>
  <si>
    <t>3750100179329</t>
  </si>
  <si>
    <t>โชตินุช</t>
  </si>
  <si>
    <t>แววเพ็ชร</t>
  </si>
  <si>
    <t>1103702298247</t>
  </si>
  <si>
    <t>อรยา</t>
  </si>
  <si>
    <t>จ้องสระ</t>
  </si>
  <si>
    <t>1 มิถุนายน 2564</t>
  </si>
  <si>
    <t xml:space="preserve"> เป็นร้อยละ</t>
  </si>
  <si>
    <t xml:space="preserve">ก.ค.64 - ธ.ค.64 </t>
  </si>
  <si>
    <t>1 พฤศจิกายน 2564</t>
  </si>
  <si>
    <t>1 ธันวาคม 2564</t>
  </si>
  <si>
    <t>1103701268433</t>
  </si>
  <si>
    <t>สรัญญา</t>
  </si>
  <si>
    <t>1 ตุลาคม 2564</t>
  </si>
  <si>
    <t>1139600014971</t>
  </si>
  <si>
    <t>ถิรภูมิ</t>
  </si>
  <si>
    <t>ถีระพันธ์</t>
  </si>
  <si>
    <t>1104200009533</t>
  </si>
  <si>
    <t>กิรณา</t>
  </si>
  <si>
    <t>อรรถวิเชียร</t>
  </si>
  <si>
    <t>1120100116911</t>
  </si>
  <si>
    <t>ธัญพิชชา</t>
  </si>
  <si>
    <t>เล้าอรุณ</t>
  </si>
  <si>
    <t>1103702646504</t>
  </si>
  <si>
    <t>ฐานุวัฒน์</t>
  </si>
  <si>
    <t>แบ่งส่วน</t>
  </si>
  <si>
    <t>1104300096390</t>
  </si>
  <si>
    <t>เพียงดาว</t>
  </si>
  <si>
    <t>ภูพานเพชร</t>
  </si>
  <si>
    <t>1539900431808</t>
  </si>
  <si>
    <t>ณัฐดนัย</t>
  </si>
  <si>
    <t>ตรงสกุล</t>
  </si>
  <si>
    <t>1529900577845</t>
  </si>
  <si>
    <t>กิติยา</t>
  </si>
  <si>
    <t>หย่างถาวร</t>
  </si>
  <si>
    <t>เลิศสอาด</t>
  </si>
  <si>
    <t>1120300077715</t>
  </si>
  <si>
    <t>ณัฐากาญจน์</t>
  </si>
  <si>
    <t>จิตต์กระจ่าง</t>
  </si>
  <si>
    <t>1 กรกฎาคม 2564</t>
  </si>
  <si>
    <t>1710400042411</t>
  </si>
  <si>
    <t>วันวิสา</t>
  </si>
  <si>
    <t>เหลืองอุทัย</t>
  </si>
  <si>
    <t>1129700073502</t>
  </si>
  <si>
    <t>หฤทัย</t>
  </si>
  <si>
    <t>งามภักดิ์</t>
  </si>
  <si>
    <t>1100500463911</t>
  </si>
  <si>
    <t>งานบริการสุขภาพ</t>
  </si>
  <si>
    <t>พนักเงินรายได้ประเภทชั่วคราว (งบพิเศษ)</t>
  </si>
  <si>
    <t xml:space="preserve">ซิตีอาอิชะห์  </t>
  </si>
  <si>
    <t>วิรัญญา</t>
  </si>
  <si>
    <t>รุญรักษา</t>
  </si>
  <si>
    <t>นัฐกานต์</t>
  </si>
  <si>
    <t>สุจิตรา</t>
  </si>
  <si>
    <t>ชนากานต์</t>
  </si>
  <si>
    <t>จันทร์ภักดี</t>
  </si>
  <si>
    <t>2 พฤษภาคม 2565</t>
  </si>
  <si>
    <t xml:space="preserve">ม.ค.65 - มิ.ย.65 </t>
  </si>
  <si>
    <t>3120200569914</t>
  </si>
  <si>
    <t>1139600047941</t>
  </si>
  <si>
    <t xml:space="preserve">จิราภรณ์ </t>
  </si>
  <si>
    <t>สมพงษ์</t>
  </si>
  <si>
    <t xml:space="preserve">นราพร </t>
  </si>
  <si>
    <t xml:space="preserve"> สุดสระ</t>
  </si>
  <si>
    <t>4 กุมภาพันธ์ 2565</t>
  </si>
  <si>
    <t>1 มีนาคม 2565</t>
  </si>
  <si>
    <t>สุวรรณ์วงค์</t>
  </si>
  <si>
    <t>สุวรรณรินทร์</t>
  </si>
  <si>
    <t>อุตสาหะ</t>
  </si>
  <si>
    <t>1100500452595</t>
  </si>
  <si>
    <t>ปรารถนา</t>
  </si>
  <si>
    <t>ทับทิมทอง</t>
  </si>
  <si>
    <t>1 สิงหาคม 2565</t>
  </si>
  <si>
    <t>1101401964033</t>
  </si>
  <si>
    <t>ธันญาดา</t>
  </si>
  <si>
    <t>เลิศดำรงค์เดช</t>
  </si>
  <si>
    <t>1 พฤศจิกายน 2565</t>
  </si>
  <si>
    <t>1104200067738</t>
  </si>
  <si>
    <t>กนกวรรณ</t>
  </si>
  <si>
    <t>พ่วงศร</t>
  </si>
  <si>
    <t>1139600045647</t>
  </si>
  <si>
    <t>ภัทรนันท์</t>
  </si>
  <si>
    <t>จำแนกทาน</t>
  </si>
  <si>
    <t>3 ตุลาคม 2565</t>
  </si>
  <si>
    <t>1 ตุลาคม 2565</t>
  </si>
  <si>
    <t>1139900225543</t>
  </si>
  <si>
    <t>นพเดช</t>
  </si>
  <si>
    <t>1430900105857</t>
  </si>
  <si>
    <t>อัจฉราวรรณ</t>
  </si>
  <si>
    <t>พิมพ์ทา</t>
  </si>
  <si>
    <t>6 มิถุนายน 2565</t>
  </si>
  <si>
    <t>1659900818456</t>
  </si>
  <si>
    <t>ณัฐษา</t>
  </si>
  <si>
    <t>ศรีรักษา</t>
  </si>
  <si>
    <t>8 กรกฎาคม 2565</t>
  </si>
  <si>
    <t>1749900560134</t>
  </si>
  <si>
    <t xml:space="preserve">ณัฐมน  </t>
  </si>
  <si>
    <t>ศิลปทวีวงศ์</t>
  </si>
  <si>
    <t>1 มิถุนายน 2565</t>
  </si>
  <si>
    <t>1839900363168</t>
  </si>
  <si>
    <t>ดวงพชรภรณ์</t>
  </si>
  <si>
    <t>ขวัญเชียร</t>
  </si>
  <si>
    <t>1969900239903</t>
  </si>
  <si>
    <t>สิทธิพล</t>
  </si>
  <si>
    <t>สำแดงปั้น</t>
  </si>
  <si>
    <t>018</t>
  </si>
  <si>
    <t>3601000023914</t>
  </si>
  <si>
    <t>พัชราภรณ์</t>
  </si>
  <si>
    <t>พึ่งกัน</t>
  </si>
  <si>
    <t>5100500098344</t>
  </si>
  <si>
    <t>ลลิตา</t>
  </si>
  <si>
    <t>เพ็ชร์แดง</t>
  </si>
  <si>
    <t xml:space="preserve">ก.ค.65 - ธ.ค.65 </t>
  </si>
  <si>
    <t>3720200557236</t>
  </si>
  <si>
    <t>นักรบ</t>
  </si>
  <si>
    <t>เจริญสุข</t>
  </si>
  <si>
    <t>1319800181259</t>
  </si>
  <si>
    <t>น.ส.</t>
  </si>
  <si>
    <t xml:space="preserve">ณัฐกานต์  </t>
  </si>
  <si>
    <t>เอี่ยมไธสง</t>
  </si>
  <si>
    <t>3301401348817</t>
  </si>
  <si>
    <t>นิลวรรณ</t>
  </si>
  <si>
    <t>ปาลวัฒน์</t>
  </si>
  <si>
    <t>1103100244432</t>
  </si>
  <si>
    <t>สุวิชชา</t>
  </si>
  <si>
    <t>วงศ์เดิม</t>
  </si>
  <si>
    <t>1 ธันวาคม 2565</t>
  </si>
  <si>
    <t>1 กุมภาพันธ์ 2566</t>
  </si>
  <si>
    <t>13 กุมภาพันธ์ 2566</t>
  </si>
  <si>
    <t xml:space="preserve">ม.ค.66 - มี.ค.66 </t>
  </si>
  <si>
    <t>1102002832878</t>
  </si>
  <si>
    <t xml:space="preserve">อวัศยา </t>
  </si>
  <si>
    <t>เรณูศักดิ์</t>
  </si>
  <si>
    <t>1149900399240</t>
  </si>
  <si>
    <t>ธรรมรัตน์</t>
  </si>
  <si>
    <t>ฉัตร์จันทร์</t>
  </si>
  <si>
    <t xml:space="preserve">เม.ย.66 - มิ.ย.66 </t>
  </si>
  <si>
    <t>1 มีนาคม 2566</t>
  </si>
  <si>
    <t>7 มีนาคม 2566</t>
  </si>
  <si>
    <t>1100701505149</t>
  </si>
  <si>
    <t>1139600043733</t>
  </si>
  <si>
    <t>1139900303803</t>
  </si>
  <si>
    <t>1139900157017</t>
  </si>
  <si>
    <t>1139600193906</t>
  </si>
  <si>
    <t>3130200456362</t>
  </si>
  <si>
    <t>1103702944793</t>
  </si>
  <si>
    <t>1529900471915</t>
  </si>
  <si>
    <t>1139600078901</t>
  </si>
  <si>
    <t>1100500300841</t>
  </si>
  <si>
    <t>1199999005117</t>
  </si>
  <si>
    <t>11037022763322</t>
  </si>
  <si>
    <t>1349900760943</t>
  </si>
  <si>
    <t>60100</t>
  </si>
  <si>
    <t>หทัยชนก</t>
  </si>
  <si>
    <t>จงพิสุทธิ์สัตย์</t>
  </si>
  <si>
    <t>ประวิทย์</t>
  </si>
  <si>
    <t>แป้นจันทร์</t>
  </si>
  <si>
    <t>จันจั่นเพ็ชร</t>
  </si>
  <si>
    <t xml:space="preserve">จิตินันท์ </t>
  </si>
  <si>
    <t>หล่อบำรุงพงศ์</t>
  </si>
  <si>
    <t xml:space="preserve">จิราเจตน์ </t>
  </si>
  <si>
    <t xml:space="preserve"> ชูจิตต์</t>
  </si>
  <si>
    <t>ธวัชชัย</t>
  </si>
  <si>
    <t>อยู่ชัย</t>
  </si>
  <si>
    <t>สีแก้ว</t>
  </si>
  <si>
    <t>จินตนา</t>
  </si>
  <si>
    <t>ศรีน้ำโท้ง</t>
  </si>
  <si>
    <t>ธนทัต</t>
  </si>
  <si>
    <t>ขันทะ</t>
  </si>
  <si>
    <t>กาญจนา</t>
  </si>
  <si>
    <t>ทองมา</t>
  </si>
  <si>
    <t xml:space="preserve">ศิริกานต์ </t>
  </si>
  <si>
    <t>จันทร์กวี</t>
  </si>
  <si>
    <t>โกมารทัต</t>
  </si>
  <si>
    <t>สุกฤต</t>
  </si>
  <si>
    <t>ภู่อภิสิทธิ์</t>
  </si>
  <si>
    <t>ศิริทรัพย์</t>
  </si>
  <si>
    <t>อร่ามรุ่งทรัพย์</t>
  </si>
  <si>
    <t>1 กรกฎาคม 2566</t>
  </si>
  <si>
    <t>1 สิงหาคม 2566</t>
  </si>
  <si>
    <t>10 กรกฎาคม 2566</t>
  </si>
  <si>
    <t>3 กรกฎาคม 2566</t>
  </si>
  <si>
    <t>1 กันยายน 2566</t>
  </si>
  <si>
    <t xml:space="preserve">ก.ค.66 - ก.ย.66 </t>
  </si>
  <si>
    <t>5</t>
  </si>
  <si>
    <t>งานบริการสังคม (ตึกปัญจา)</t>
  </si>
  <si>
    <t>1130100052697</t>
  </si>
  <si>
    <t>อำนาจ</t>
  </si>
  <si>
    <t>ณ ป้อมเพ็ชร์</t>
  </si>
  <si>
    <t>1100501149586</t>
  </si>
  <si>
    <t>มัญชาธร</t>
  </si>
  <si>
    <t>ยุวคต</t>
  </si>
  <si>
    <t>11014001838232</t>
  </si>
  <si>
    <t xml:space="preserve">ชนิกานต์  </t>
  </si>
  <si>
    <t>ธรรมเจริญ</t>
  </si>
  <si>
    <t>1610700042141</t>
  </si>
  <si>
    <t xml:space="preserve">รสริน  </t>
  </si>
  <si>
    <t>พัฒโนทัย</t>
  </si>
  <si>
    <t>1129800067971</t>
  </si>
  <si>
    <t>ขวัญดาว</t>
  </si>
  <si>
    <t>แก้วกระจ่าง</t>
  </si>
  <si>
    <t xml:space="preserve">ต.ค.66 - ธ.ค.66 </t>
  </si>
  <si>
    <t>60042</t>
  </si>
  <si>
    <t>1390400071471</t>
  </si>
  <si>
    <t xml:space="preserve">กรรณิการ์ </t>
  </si>
  <si>
    <t>พันธ์ชมภู</t>
  </si>
  <si>
    <t>1 พฤศจิกายน 2566</t>
  </si>
  <si>
    <t>1330400378723</t>
  </si>
  <si>
    <t>นงลักษณ์</t>
  </si>
  <si>
    <t>กันธนู</t>
  </si>
  <si>
    <t>1159900391320</t>
  </si>
  <si>
    <t>พัชราภา</t>
  </si>
  <si>
    <t>บ้านสร้าง</t>
  </si>
  <si>
    <t>1103701685689</t>
  </si>
  <si>
    <t>ธิษณะ</t>
  </si>
  <si>
    <t>1103701566191</t>
  </si>
  <si>
    <t>นุสรัตน์</t>
  </si>
  <si>
    <t>กอบัว</t>
  </si>
  <si>
    <t>3330600384456</t>
  </si>
  <si>
    <t>เกสรา</t>
  </si>
  <si>
    <t>1 กุมภาพันธ์ 2567</t>
  </si>
  <si>
    <t>1 มีนาคม 2567</t>
  </si>
  <si>
    <t>1139900292739</t>
  </si>
  <si>
    <t>1140600176808</t>
  </si>
  <si>
    <t>1102700418171</t>
  </si>
  <si>
    <t>7213</t>
  </si>
  <si>
    <t>60115</t>
  </si>
  <si>
    <t>1139700009758</t>
  </si>
  <si>
    <t>1609900017245</t>
  </si>
  <si>
    <t>คล่องแคล่ว</t>
  </si>
  <si>
    <t>มาริสา</t>
  </si>
  <si>
    <t>บุญธรรม</t>
  </si>
  <si>
    <t>ทิพเนตร</t>
  </si>
  <si>
    <t>พุฒขาว</t>
  </si>
  <si>
    <t>ตะวันแก้ว</t>
  </si>
  <si>
    <t>สุขจิตร</t>
  </si>
  <si>
    <t>เขื่อนแก้ว</t>
  </si>
  <si>
    <t>วิชา</t>
  </si>
  <si>
    <t>แป้นพัด</t>
  </si>
  <si>
    <t>1 มิถุนายน 2567</t>
  </si>
  <si>
    <t>ณิชชาภัทร</t>
  </si>
  <si>
    <t>5100500091340</t>
  </si>
  <si>
    <t>นุชจิรา</t>
  </si>
  <si>
    <t>โตชัยภูมิ</t>
  </si>
  <si>
    <t>คณฑา</t>
  </si>
  <si>
    <t>60116</t>
  </si>
  <si>
    <t>1130200135667</t>
  </si>
  <si>
    <t>ภาคภูมิ</t>
  </si>
  <si>
    <t>สวนพันธุ์</t>
  </si>
  <si>
    <t>60117</t>
  </si>
  <si>
    <t>1104200224787</t>
  </si>
  <si>
    <t>ศุภณัฐ</t>
  </si>
  <si>
    <t>อินทร์พันงาม</t>
  </si>
  <si>
    <t>1 กันยายน 2567</t>
  </si>
  <si>
    <t>9 กันยายน 2567</t>
  </si>
  <si>
    <t>ลาออกจากกองทุนครั้งที่ 1 วันที่ 1 สิงหาคม 2565 // สมัครครั้งที่ 2 วันที่ 1 สิงหาคม 2565</t>
  </si>
  <si>
    <t>ลาออกจากกองทุนครั้งที่ 1 วันที่ 1 มิถุนายน 2566 // สมัครครั้งที่ 2 วันที่ 1 กรกฎาคม 2566</t>
  </si>
  <si>
    <t>ลาออกจากกองทุนครั้งที่ 1 วันที่ 1 กุมภาพันธ์ 2560 // สมัครครั้งที่ 2 วันที่ 1 มีนาคม 2560</t>
  </si>
  <si>
    <t>ลาออกจากกองทุนครั้งที่ 1 วันที่ 1 พฤศจิกายน 2564 // สมัครครั้งที่ 2 วันที่ 1 พฤศจิกายน 2564</t>
  </si>
  <si>
    <t>ลาออกจากกองทุนครั้งที่ 1 วันที่ 1 ตุลาคม 2558  // สมัครกองทุนครั้งที่ 2  วันที่ 1 ตุลาคม 2558</t>
  </si>
  <si>
    <t>ลาออกจากกองทุนครั้งที่ 1 วันที่ 1 สิงหาคม 2566 // สมัครครั้งที่ 2  วันที่ 1 สิงหาคม 2566</t>
  </si>
  <si>
    <t>ลาออกจากกองทุนครั้งที่ 1 วันที่ 1 ตุลาคม 2559 // สมัครครั้งที่ 2  วันที่ 1 พฤศจิกายน 2559</t>
  </si>
  <si>
    <t>ลาออกจากกองทุนครั้งที่ 1 วันที่ 1 เมษายน 2566 // สมัครครั้งที่ 2  วันที่ 1 กรกฎาคม 2566</t>
  </si>
  <si>
    <t>ลาออกจากกองทุนครั้งที่ 1 วันที่ 1 ธันวาคม 2562 // สมัครครั้งที่ 2  วันที่ 1 กรกฎาคม 2563</t>
  </si>
  <si>
    <t>ลาออกจากกองทุนครั้งที่ 1 วันที่ 1 สิงหาคม 2563 // สมัครครั้งที่ 2 วันที่ 1 สิงหาคม 2563</t>
  </si>
  <si>
    <t>ลาออกจากกองทุนฯ ครั้งที่ 1 วันที่ 1 มีนาคม 2564 // สมัครครั้งที่ 2 วันที่ 1 มีนาคม 2564</t>
  </si>
  <si>
    <t>ลาออกจากกองทุนครั้งที่ 1 วันที่ 1 กรกฎาคม 2567 // สมัครครั้งที่ 2 ,วันที่ 1 กันยายน 2567</t>
  </si>
  <si>
    <t>ลาออกจากกองทุนครั้งที่ 1 วันที่ 1 มกราคม 2563 // สมัครเข้าครั้งที่ 2 วันที่ 1 มีนาคม 2563</t>
  </si>
  <si>
    <t>ลาออกจากกองทุนครั้งที่ 1 วันที่ 1 มกราคม 2558 // สมัครครั้งที่ 2 วันที่ 1 กุมภาพันธ์ 2558</t>
  </si>
  <si>
    <t>ลาออกจากกองทุนครั้งที่ 1 วันที่ 1 ตุลาคม 2565 // สมัครครั้งที่ 2 วันที่ 1 ตุลาคม 2565</t>
  </si>
  <si>
    <t>ลาออกจากกองทุนครั้งที่ 1 วันที่ 1 มีนาคม 2562 // สมัครครั้งที่ 2 วันที่ 1 เมษายน 2562</t>
  </si>
  <si>
    <t>ลาออกจากกองทุนครั้งที่ 1 วันที่ 1 ธันวาคม 2564 //สมัครครั้งที่ 2 วันที่ 1 ธันวาคม 2564</t>
  </si>
  <si>
    <t>ลาออกจากกองทุนครั้งที่ 1 วันที่ 1 พฤษภาคม 2561 //สมัครครั้งที่ 2 วันที่ 1มิถุนายน 2561</t>
  </si>
  <si>
    <t>ลาออกจากกองทุนครั้งที่ 1 วันที่ 1 พฤษภาคม 2561 // สมัครครั้งที่ 2 วันที่ 1 มิถุนายน 2561</t>
  </si>
  <si>
    <t>ลาออกจากกองทุนครั้งที่ 1 วันที่ 1 มีนาคม 2561 // สมัครครั้งที่ 2  วันที่ 1 มีนาคม 2561</t>
  </si>
  <si>
    <t>ลาออกจากกองทุนครั้งที่ 1 วันที่ 1 มีนาคม 2567 // สมัครครั้งที่ 2  วันที่ 1 มีนาคม 2567</t>
  </si>
  <si>
    <t>ลาออกจากกองทุนครั้งที่ 1 วันที่ 1 มกราคม 2563 // สมัครครั้งที่ 2 วันที่ 1 มีนาคม 2563</t>
  </si>
  <si>
    <t>ลาออกจากกองทุนครั้งที่ 1 วันที่ 1 สิงหาคม 2562 // สมัครครั้งที่ 2 วันที่ 1 ธันวาคม 2562</t>
  </si>
  <si>
    <t>ลาออกจากกองทุนครั้งที่ 1 วันที่ 1 มิถุนายน 2562 // สมัครครั้งที่ 2 วันที่ 1 มีนาคม 2563</t>
  </si>
  <si>
    <t>ลาออกจากกองทุนครั้งที่ 1 วันที่ 1 สิงหาคม 2563// สมัครครั้งที่ 2 วันที่ 1 สิงหาคม 2563</t>
  </si>
  <si>
    <t>ลาออกจากกองทุน ฯ ครั้งที่ 1 วันที่ 1 มิ.ย.2562  // สมัครเข้า ครั้งที่ 2 วันที่ 1 มิถุนายน 2564</t>
  </si>
  <si>
    <t>ลาออกจากกองทุนครั้งที่ 1 วันที่ 1 กรกฎาคม 2561 //สมัครครั้งที่ 2  วันที่ 1 กรกฎาคม 2561</t>
  </si>
  <si>
    <t xml:space="preserve"> สมัครครั้งที่ 2 วันที่ 1 มิถุนายน 2567 // ลาออกจากกองทุนครั้งที่ 1 วันที่ 1 เมษายน 2567</t>
  </si>
  <si>
    <t xml:space="preserve">สมัครครั้งที่ 2  วันที่ 1 มีนาคม 2567//ลาออกจากกองทุนครั้งที่ 1 วันที่ 1 มิถุนายน 2562 </t>
  </si>
  <si>
    <t>1 ธันวาคม 2566</t>
  </si>
  <si>
    <t>1 พฤษภาคม 2567</t>
  </si>
  <si>
    <t>2 กันยายน 2567</t>
  </si>
  <si>
    <t>1 เมษายน 2567</t>
  </si>
  <si>
    <t>2 มกราคม 2567</t>
  </si>
  <si>
    <t>1100501482391</t>
  </si>
  <si>
    <t>ปัญจรัตน์</t>
  </si>
  <si>
    <t>ภูกองไชย</t>
  </si>
  <si>
    <t>1530700111356</t>
  </si>
  <si>
    <t>จิตติภรณ์</t>
  </si>
  <si>
    <t>ชาวไร่</t>
  </si>
  <si>
    <t>รัญญ์พัชชา</t>
  </si>
  <si>
    <t>60107</t>
  </si>
  <si>
    <t>1149900506852</t>
  </si>
  <si>
    <t>พิมพ์พิไล</t>
  </si>
  <si>
    <t>พระคำจันทึก</t>
  </si>
  <si>
    <t>1 พฤศจิกายน 2567</t>
  </si>
  <si>
    <t>1 ธันวาคม 2567</t>
  </si>
  <si>
    <t>2 ธันวาคม 2567</t>
  </si>
  <si>
    <t xml:space="preserve">ต.ค.67 - ธ.ค.67 </t>
  </si>
  <si>
    <t>ลาออกจากกองทุนครั้งที่ 1 วันที่ 1 พฤศจิกายน 2567 // สมัครครั้งที่ 2 วันที่ 1 พฤศจิกายน 2567</t>
  </si>
  <si>
    <t xml:space="preserve">สมัครครั้งที่ 2 วันที่ 1 มีนาคม 2564//ลาออกจากกองทุน ฯ ครั้งที่ 1  วันที่ 1 มกราคม 2564 </t>
  </si>
  <si>
    <t>เป็นไปตามข้อบังคับของกองทุนสามารถดำเนินการตามคำร้องได้ จึงเรียนมาเพื่อโปรดพิจารณาดำเนินการ ต่อไปด้วย</t>
  </si>
  <si>
    <r>
      <t>เรียน</t>
    </r>
    <r>
      <rPr>
        <sz val="16"/>
        <rFont val="TH SarabunPSK"/>
        <family val="2"/>
      </rPr>
      <t xml:space="preserve">   หัวหน้างานบริหารทรัพยากรมนุษย์</t>
    </r>
  </si>
  <si>
    <r>
      <t>เสนอ</t>
    </r>
    <r>
      <rPr>
        <sz val="16"/>
        <rFont val="TH SarabunPSK"/>
        <family val="2"/>
      </rPr>
      <t xml:space="preserve">   หัวหน้างานคลังและพัสดุ </t>
    </r>
  </si>
  <si>
    <t>7066</t>
  </si>
  <si>
    <t>7022</t>
  </si>
  <si>
    <t>7024</t>
  </si>
  <si>
    <t>7080</t>
  </si>
  <si>
    <t>7058</t>
  </si>
  <si>
    <t>7049</t>
  </si>
  <si>
    <t>7072</t>
  </si>
  <si>
    <t>7120</t>
  </si>
  <si>
    <t>7124</t>
  </si>
  <si>
    <t>7068</t>
  </si>
  <si>
    <t>7061</t>
  </si>
  <si>
    <t>7108</t>
  </si>
  <si>
    <t>7128</t>
  </si>
  <si>
    <t>7169</t>
  </si>
  <si>
    <t>7134</t>
  </si>
  <si>
    <t>7052</t>
  </si>
  <si>
    <t>7070</t>
  </si>
  <si>
    <t>1140600056926</t>
  </si>
  <si>
    <t>1309902604299</t>
  </si>
  <si>
    <t>1104200084420</t>
  </si>
  <si>
    <t>1100500604981</t>
  </si>
  <si>
    <t>1100500217189</t>
  </si>
  <si>
    <t>1139600064501</t>
  </si>
  <si>
    <t>จักรพันธ์</t>
  </si>
  <si>
    <t>ไวยนาคร</t>
  </si>
  <si>
    <t>ศิริทิพย์</t>
  </si>
  <si>
    <t>อังฉกรรจ์</t>
  </si>
  <si>
    <t xml:space="preserve">บุญฑริกา  </t>
  </si>
  <si>
    <t>รอดเสวก</t>
  </si>
  <si>
    <t>สาวีนี</t>
  </si>
  <si>
    <t>ฉัตรโพธิ์ทอง</t>
  </si>
  <si>
    <t xml:space="preserve">กศิภิชา  </t>
  </si>
  <si>
    <t>กรุดปทุม</t>
  </si>
  <si>
    <t>เมธินี</t>
  </si>
  <si>
    <t>สัมมาสิทธิ์</t>
  </si>
  <si>
    <t>3 กุมภาพันธ์ 2568</t>
  </si>
  <si>
    <t>1 มีนาคม 2568</t>
  </si>
  <si>
    <t>3 มีนาคม 2568</t>
  </si>
  <si>
    <t xml:space="preserve">ม.ค.68 - มี.ค.68 </t>
  </si>
  <si>
    <t>พนักเงินรายได้ประเภคชั่วคราว (งบพิเศษ)</t>
  </si>
  <si>
    <t>60103</t>
  </si>
  <si>
    <t>1130200145956</t>
  </si>
  <si>
    <t xml:space="preserve">วิรัญญา  </t>
  </si>
  <si>
    <t xml:space="preserve">นัฐกานต์ </t>
  </si>
  <si>
    <t xml:space="preserve">สุจิตรา                  </t>
  </si>
  <si>
    <t>อุสาหะ</t>
  </si>
  <si>
    <t>กนกอร</t>
  </si>
  <si>
    <t>แววนิล</t>
  </si>
  <si>
    <t>1 กุมภาพันธ์ 2568</t>
  </si>
  <si>
    <t>ลาออกจากกองทุนครั้งที่ 1 วันที่ 1 ตุลาคม 2567 // สมัครครั้งที่ 2 วันที่ 1 กุมภาพันธ์ 2568</t>
  </si>
  <si>
    <t>60073</t>
  </si>
  <si>
    <t xml:space="preserve">                       เจ้าหน้าที่งานคลังและพัสดุ</t>
  </si>
  <si>
    <t xml:space="preserve">      (นางสาวทิพวรรณ  ศรีสุขใส)</t>
  </si>
  <si>
    <t xml:space="preserve">                       เจ้าหน้าที่ผู้ตรวจสอบ</t>
  </si>
  <si>
    <t xml:space="preserve"> </t>
  </si>
  <si>
    <t xml:space="preserve"> นักวิชาการเงินและบัญชีชำนาญการ</t>
  </si>
  <si>
    <t xml:space="preserve">         (นางสาวปวีณา  คุ้มถนอม) </t>
  </si>
  <si>
    <t>หมายเหตุ : ตรวจสอบข้อมูลให้ถูกต้อง และพิมพ์แบบขอเปลี่ยนแปลงฯ 
              ส่งให้ ธุรการหน่วยงานรวบรวม ส่งไปที่ งานบริหารทรัพยากรมนุษย์                  คณะแพทยศาสตร์ ภายในวันที่ 30 มิถุนายน 2568</t>
  </si>
  <si>
    <t xml:space="preserve">    มีผล เดือนกรกฎาคม 2568</t>
  </si>
  <si>
    <t>1141200145345</t>
  </si>
  <si>
    <t>พงศกร</t>
  </si>
  <si>
    <t>อิทธิยะ</t>
  </si>
  <si>
    <t>1 พฤษภาคม 2568</t>
  </si>
  <si>
    <t>4 มิถุนายน 2568</t>
  </si>
  <si>
    <t>1100501369471</t>
  </si>
  <si>
    <t>กนกพร</t>
  </si>
  <si>
    <t>มีพี</t>
  </si>
  <si>
    <t>1 มิถุนายน 2568</t>
  </si>
  <si>
    <t>60121</t>
  </si>
  <si>
    <t>1849900154534</t>
  </si>
  <si>
    <t>วิศัลย์ศยา</t>
  </si>
  <si>
    <t>อินทวงษ์</t>
  </si>
  <si>
    <t>6 พฤษภาคม 2568</t>
  </si>
  <si>
    <t xml:space="preserve">    ข้อมูลที่สอบถาม    มีผล เดือนกรกฎาคม 2568</t>
  </si>
  <si>
    <t xml:space="preserve">เม.ย.68 - มิ.ย.68 </t>
  </si>
  <si>
    <t xml:space="preserve">สมัครครั้งที่ 2 วันที่ 1 ธันวาคม 2567//ลาออกจากกองทุนครั้งที่ 1 วันที่ 1 พฤศจิกายน 2567 // </t>
  </si>
  <si>
    <t>สมัครครั้งที่ 2  วันที่ 1 สิงหาคม 2566 //ลาออกจากกองทุนครั้งที่ 1 วันที่ 1 สิงหาคม 2566</t>
  </si>
  <si>
    <t>ลาออกจากกองทุนครั้งที่ 1 วันที่ 1 กันยายน 2567  // สมัครกองทุนครั้งที่ 2  วันที่ 1 กันยายน 2567</t>
  </si>
  <si>
    <t>ลาออกจากกองทุนฯ ครั้งที่ 1 วันที่ 1 พฤษภาคม 2568 //  สมัครเข้า ครั้งที่ 2 วันที่ 1 มิถุนายน 2568</t>
  </si>
  <si>
    <t>ลาออกจากกองทุน ฯ ครั้งที่ 1 วันที่ 1 เมษายน 2564 // สมัครเข้า ครั้งที่ 2 วันที่ 1 เมษายน 2564</t>
  </si>
  <si>
    <t>สมัครครั้งที่ 2 วันที่ 1 ธันวาคม 2567 // ลาออกจากกองทุนครั้งที่ 1 วันที่ 1 ธันวาคม 2567</t>
  </si>
  <si>
    <t>ลาออกจากกองทุนครั้งที่ 1 วันที่ 1 เมษายน 2567/ สมัครครั้งที่ 2  1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</si>
</sst>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870000]dd\ mmm\ yyyy;@"/>
    <numFmt numFmtId="165" formatCode="[$-107041E]d\ mmmm\ yyyy;@"/>
    <numFmt numFmtId="166" formatCode="0\ 0000\ 00000\ 00\ 0"/>
    <numFmt numFmtId="167" formatCode="[$-187041E]dd\ mmm\ yyyy;@"/>
    <numFmt numFmtId="168" formatCode="[$-187041E]d\ mmm\ yyyy;@"/>
    <numFmt numFmtId="169" formatCode="[$-F800]dddd\,\ mmmm\ dd\,\ yyyy"/>
  </numFmts>
  <fonts count="45">
    <font>
      <sz val="8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1"/>
      <name val="TH SarabunPSK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color indexed="81"/>
      <name val="TH SarabunPSK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H SarabunPSK"/>
      <family val="2"/>
    </font>
    <font>
      <sz val="13"/>
      <color indexed="81"/>
      <name val="Tahoma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2"/>
      <color indexed="81"/>
      <name val="TH Sarabun New"/>
      <family val="2"/>
    </font>
    <font>
      <b/>
      <sz val="12"/>
      <color indexed="81"/>
      <name val="Showcard Gothic"/>
      <family val="5"/>
    </font>
    <font>
      <b/>
      <sz val="2"/>
      <color indexed="81"/>
      <name val="Showcard Gothic"/>
      <family val="5"/>
    </font>
    <font>
      <sz val="8"/>
      <name val="Arial"/>
      <family val="2"/>
    </font>
    <font>
      <b/>
      <sz val="12"/>
      <name val="TH SarabunPSK"/>
      <family val="2"/>
    </font>
    <font>
      <b/>
      <sz val="8"/>
      <color indexed="81"/>
      <name val="Tahoma"/>
      <family val="2"/>
    </font>
    <font>
      <sz val="15"/>
      <color indexed="81"/>
      <name val="AngsanaUPC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20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sz val="15"/>
      <color rgb="FFFF0000"/>
      <name val="TH Sarabun New"/>
      <family val="2"/>
    </font>
    <font>
      <b/>
      <sz val="18"/>
      <name val="TH Sarabun New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20"/>
      <name val="TH SarabunPSK"/>
      <family val="2"/>
    </font>
    <font>
      <b/>
      <sz val="16"/>
      <color rgb="FF3333FF"/>
      <name val="TH SarabunPSK"/>
      <family val="2"/>
    </font>
    <font>
      <b/>
      <sz val="16"/>
      <color rgb="FF339933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4"/>
      <color rgb="FFC00000"/>
      <name val="TH SarabunPSK"/>
      <family val="2"/>
    </font>
    <font>
      <sz val="14"/>
      <color indexed="81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295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20" fillId="0" borderId="13" xfId="2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6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6" borderId="15" xfId="0" applyNumberFormat="1" applyFont="1" applyFill="1" applyBorder="1" applyAlignment="1" applyProtection="1">
      <alignment horizontal="center" vertical="center" wrapText="1"/>
    </xf>
    <xf numFmtId="49" fontId="26" fillId="6" borderId="15" xfId="0" applyNumberFormat="1" applyFont="1" applyFill="1" applyBorder="1" applyAlignment="1" applyProtection="1">
      <alignment horizontal="center" vertical="center"/>
    </xf>
    <xf numFmtId="49" fontId="26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15" xfId="0" applyFont="1" applyFill="1" applyBorder="1" applyAlignment="1" applyProtection="1">
      <alignment horizontal="center" vertical="center" wrapText="1"/>
      <protection locked="0"/>
    </xf>
    <xf numFmtId="0" fontId="26" fillId="8" borderId="15" xfId="0" applyFont="1" applyFill="1" applyBorder="1" applyAlignment="1" applyProtection="1">
      <alignment horizontal="center" vertical="center" wrapText="1"/>
      <protection locked="0"/>
    </xf>
    <xf numFmtId="49" fontId="26" fillId="8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9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3" xfId="0" applyNumberFormat="1" applyFont="1" applyFill="1" applyBorder="1" applyAlignment="1" applyProtection="1">
      <alignment horizontal="center" vertical="center" wrapText="1"/>
    </xf>
    <xf numFmtId="49" fontId="27" fillId="3" borderId="13" xfId="0" applyNumberFormat="1" applyFont="1" applyFill="1" applyBorder="1" applyAlignment="1" applyProtection="1">
      <alignment horizontal="left" vertical="center"/>
    </xf>
    <xf numFmtId="49" fontId="27" fillId="3" borderId="13" xfId="0" applyNumberFormat="1" applyFont="1" applyFill="1" applyBorder="1" applyAlignment="1" applyProtection="1">
      <alignment horizontal="left" vertical="center" wrapText="1"/>
    </xf>
    <xf numFmtId="49" fontId="27" fillId="3" borderId="13" xfId="0" applyNumberFormat="1" applyFont="1" applyFill="1" applyBorder="1" applyAlignment="1" applyProtection="1">
      <alignment horizontal="left" vertical="center" wrapText="1"/>
      <protection locked="0"/>
    </xf>
    <xf numFmtId="164" fontId="27" fillId="3" borderId="13" xfId="0" applyNumberFormat="1" applyFont="1" applyFill="1" applyBorder="1" applyAlignment="1" applyProtection="1">
      <alignment horizontal="center" vertical="center"/>
      <protection locked="0"/>
    </xf>
    <xf numFmtId="49" fontId="27" fillId="3" borderId="13" xfId="0" applyNumberFormat="1" applyFont="1" applyFill="1" applyBorder="1" applyAlignment="1" applyProtection="1">
      <alignment horizontal="left" vertical="center"/>
      <protection locked="0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49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12" borderId="13" xfId="0" applyNumberFormat="1" applyFont="1" applyFill="1" applyBorder="1" applyAlignment="1" applyProtection="1">
      <alignment horizontal="center" vertical="center"/>
      <protection locked="0"/>
    </xf>
    <xf numFmtId="49" fontId="29" fillId="12" borderId="13" xfId="0" applyNumberFormat="1" applyFont="1" applyFill="1" applyBorder="1" applyAlignment="1" applyProtection="1">
      <alignment horizontal="center" vertical="center"/>
      <protection locked="0"/>
    </xf>
    <xf numFmtId="49" fontId="29" fillId="12" borderId="13" xfId="0" applyNumberFormat="1" applyFont="1" applyFill="1" applyBorder="1" applyAlignment="1" applyProtection="1">
      <alignment horizontal="left" vertical="center"/>
      <protection locked="0"/>
    </xf>
    <xf numFmtId="49" fontId="29" fillId="12" borderId="13" xfId="0" applyNumberFormat="1" applyFont="1" applyFill="1" applyBorder="1" applyAlignment="1" applyProtection="1">
      <alignment vertical="center"/>
      <protection locked="0"/>
    </xf>
    <xf numFmtId="164" fontId="29" fillId="12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vertical="center"/>
      <protection locked="0"/>
    </xf>
    <xf numFmtId="164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vertical="center"/>
      <protection locked="0"/>
    </xf>
    <xf numFmtId="164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12" borderId="13" xfId="0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166" fontId="27" fillId="12" borderId="13" xfId="0" applyNumberFormat="1" applyFont="1" applyFill="1" applyBorder="1" applyAlignment="1">
      <alignment vertical="center"/>
    </xf>
    <xf numFmtId="166" fontId="27" fillId="0" borderId="13" xfId="0" applyNumberFormat="1" applyFont="1" applyFill="1" applyBorder="1" applyAlignment="1">
      <alignment vertical="center"/>
    </xf>
    <xf numFmtId="169" fontId="29" fillId="0" borderId="13" xfId="0" applyNumberFormat="1" applyFont="1" applyFill="1" applyBorder="1" applyAlignment="1" applyProtection="1">
      <alignment horizontal="left" vertical="center"/>
      <protection locked="0"/>
    </xf>
    <xf numFmtId="0" fontId="29" fillId="12" borderId="13" xfId="0" quotePrefix="1" applyNumberFormat="1" applyFont="1" applyFill="1" applyBorder="1" applyAlignment="1" applyProtection="1">
      <alignment horizontal="center" vertical="center"/>
      <protection locked="0"/>
    </xf>
    <xf numFmtId="0" fontId="29" fillId="0" borderId="13" xfId="0" quotePrefix="1" applyNumberFormat="1" applyFont="1" applyFill="1" applyBorder="1" applyAlignment="1" applyProtection="1">
      <alignment horizontal="center" vertical="center"/>
      <protection locked="0"/>
    </xf>
    <xf numFmtId="164" fontId="29" fillId="0" borderId="13" xfId="0" applyNumberFormat="1" applyFont="1" applyFill="1" applyBorder="1" applyAlignment="1" applyProtection="1">
      <alignment horizontal="center"/>
      <protection locked="0"/>
    </xf>
    <xf numFmtId="49" fontId="29" fillId="0" borderId="13" xfId="0" applyNumberFormat="1" applyFont="1" applyFill="1" applyBorder="1" applyAlignment="1" applyProtection="1">
      <alignment horizontal="left"/>
      <protection locked="0"/>
    </xf>
    <xf numFmtId="0" fontId="29" fillId="0" borderId="13" xfId="0" quotePrefix="1" applyNumberFormat="1" applyFont="1" applyBorder="1" applyAlignment="1" applyProtection="1">
      <alignment horizontal="center" vertical="center"/>
      <protection locked="0"/>
    </xf>
    <xf numFmtId="164" fontId="29" fillId="0" borderId="13" xfId="0" applyNumberFormat="1" applyFont="1" applyBorder="1" applyAlignment="1" applyProtection="1">
      <alignment horizontal="center"/>
      <protection locked="0"/>
    </xf>
    <xf numFmtId="164" fontId="29" fillId="12" borderId="13" xfId="0" applyNumberFormat="1" applyFont="1" applyFill="1" applyBorder="1" applyAlignment="1" applyProtection="1">
      <alignment horizontal="center"/>
      <protection locked="0"/>
    </xf>
    <xf numFmtId="49" fontId="29" fillId="12" borderId="13" xfId="0" applyNumberFormat="1" applyFont="1" applyFill="1" applyBorder="1" applyAlignment="1" applyProtection="1">
      <alignment horizontal="left"/>
      <protection locked="0"/>
    </xf>
    <xf numFmtId="167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>
      <alignment horizontal="left"/>
    </xf>
    <xf numFmtId="168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Border="1" applyAlignment="1" applyProtection="1">
      <alignment vertical="center"/>
      <protection locked="0"/>
    </xf>
    <xf numFmtId="164" fontId="29" fillId="12" borderId="13" xfId="0" applyNumberFormat="1" applyFont="1" applyFill="1" applyBorder="1" applyAlignment="1" applyProtection="1">
      <alignment horizontal="left" vertical="center"/>
      <protection locked="0"/>
    </xf>
    <xf numFmtId="0" fontId="29" fillId="12" borderId="13" xfId="0" applyNumberFormat="1" applyFont="1" applyFill="1" applyBorder="1" applyAlignment="1" applyProtection="1">
      <alignment horizontal="left" vertical="center"/>
      <protection locked="0"/>
    </xf>
    <xf numFmtId="49" fontId="29" fillId="0" borderId="13" xfId="0" applyNumberFormat="1" applyFont="1" applyFill="1" applyBorder="1" applyAlignment="1" applyProtection="1">
      <alignment horizontal="center"/>
      <protection locked="0"/>
    </xf>
    <xf numFmtId="0" fontId="30" fillId="12" borderId="1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center" vertical="center" wrapText="1"/>
      <protection locked="0"/>
    </xf>
    <xf numFmtId="0" fontId="30" fillId="13" borderId="13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center" wrapText="1"/>
      <protection locked="0"/>
    </xf>
    <xf numFmtId="0" fontId="32" fillId="12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wrapText="1"/>
      <protection locked="0"/>
    </xf>
    <xf numFmtId="0" fontId="30" fillId="12" borderId="13" xfId="0" applyFont="1" applyFill="1" applyBorder="1" applyAlignment="1" applyProtection="1">
      <alignment horizontal="center" wrapText="1"/>
      <protection locked="0"/>
    </xf>
    <xf numFmtId="164" fontId="30" fillId="0" borderId="13" xfId="0" applyNumberFormat="1" applyFont="1" applyFill="1" applyBorder="1" applyAlignment="1" applyProtection="1">
      <alignment horizontal="center" vertical="center" wrapText="1"/>
      <protection locked="0"/>
    </xf>
    <xf numFmtId="16" fontId="30" fillId="0" borderId="13" xfId="0" applyNumberFormat="1" applyFont="1" applyFill="1" applyBorder="1" applyAlignment="1" applyProtection="1">
      <alignment horizontal="left" vertical="center" wrapText="1"/>
      <protection locked="0"/>
    </xf>
    <xf numFmtId="9" fontId="30" fillId="0" borderId="13" xfId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164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2" fillId="13" borderId="13" xfId="0" applyFont="1" applyFill="1" applyBorder="1" applyAlignment="1" applyProtection="1">
      <alignment horizontal="center" vertical="center" wrapText="1"/>
      <protection locked="0"/>
    </xf>
    <xf numFmtId="0" fontId="29" fillId="12" borderId="19" xfId="0" applyNumberFormat="1" applyFont="1" applyFill="1" applyBorder="1" applyAlignment="1" applyProtection="1">
      <alignment horizontal="center" vertical="center"/>
      <protection locked="0"/>
    </xf>
    <xf numFmtId="49" fontId="29" fillId="12" borderId="19" xfId="0" applyNumberFormat="1" applyFont="1" applyFill="1" applyBorder="1" applyAlignment="1" applyProtection="1">
      <alignment horizontal="center" vertical="center"/>
      <protection locked="0"/>
    </xf>
    <xf numFmtId="49" fontId="29" fillId="12" borderId="19" xfId="0" applyNumberFormat="1" applyFont="1" applyFill="1" applyBorder="1" applyAlignment="1" applyProtection="1">
      <alignment horizontal="left" vertical="center"/>
      <protection locked="0"/>
    </xf>
    <xf numFmtId="49" fontId="29" fillId="0" borderId="19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 applyProtection="1">
      <alignment horizontal="left" vertical="center"/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49" fontId="3" fillId="0" borderId="20" xfId="0" applyNumberFormat="1" applyFont="1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15" xfId="0" applyFont="1" applyFill="1" applyBorder="1" applyAlignment="1" applyProtection="1">
      <alignment horizontal="center" vertical="center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left" vertical="center"/>
    </xf>
    <xf numFmtId="49" fontId="2" fillId="3" borderId="15" xfId="0" applyNumberFormat="1" applyFont="1" applyFill="1" applyBorder="1" applyAlignment="1" applyProtection="1">
      <alignment horizontal="left" vertical="center" wrapText="1"/>
    </xf>
    <xf numFmtId="49" fontId="2" fillId="3" borderId="15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49" fontId="2" fillId="3" borderId="15" xfId="0" applyNumberFormat="1" applyFont="1" applyFill="1" applyBorder="1" applyAlignment="1" applyProtection="1">
      <alignment horizontal="left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vertical="center"/>
      <protection locked="0"/>
    </xf>
    <xf numFmtId="164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49" fontId="14" fillId="0" borderId="13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12" borderId="13" xfId="0" applyNumberFormat="1" applyFont="1" applyFill="1" applyBorder="1" applyAlignment="1" applyProtection="1">
      <alignment horizontal="center" vertical="center"/>
      <protection locked="0"/>
    </xf>
    <xf numFmtId="49" fontId="14" fillId="12" borderId="13" xfId="0" applyNumberFormat="1" applyFont="1" applyFill="1" applyBorder="1" applyAlignment="1" applyProtection="1">
      <alignment horizontal="center" vertical="center"/>
      <protection locked="0"/>
    </xf>
    <xf numFmtId="49" fontId="14" fillId="12" borderId="13" xfId="0" applyNumberFormat="1" applyFont="1" applyFill="1" applyBorder="1" applyAlignment="1" applyProtection="1">
      <alignment horizontal="left" vertical="center"/>
      <protection locked="0"/>
    </xf>
    <xf numFmtId="49" fontId="14" fillId="12" borderId="13" xfId="0" applyNumberFormat="1" applyFont="1" applyFill="1" applyBorder="1" applyAlignment="1" applyProtection="1">
      <alignment vertical="center"/>
      <protection locked="0"/>
    </xf>
    <xf numFmtId="164" fontId="14" fillId="12" borderId="13" xfId="0" applyNumberFormat="1" applyFont="1" applyFill="1" applyBorder="1" applyAlignment="1" applyProtection="1">
      <alignment horizontal="center" vertical="center"/>
      <protection locked="0"/>
    </xf>
    <xf numFmtId="0" fontId="2" fillId="12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164" fontId="14" fillId="0" borderId="13" xfId="0" applyNumberFormat="1" applyFont="1" applyBorder="1" applyAlignment="1" applyProtection="1">
      <alignment horizontal="center" vertical="center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 applyProtection="1">
      <alignment horizontal="center" vertical="center" wrapText="1"/>
      <protection locked="0"/>
    </xf>
    <xf numFmtId="164" fontId="14" fillId="12" borderId="13" xfId="0" applyNumberFormat="1" applyFont="1" applyFill="1" applyBorder="1" applyAlignment="1" applyProtection="1">
      <alignment horizontal="center"/>
      <protection locked="0"/>
    </xf>
    <xf numFmtId="0" fontId="2" fillId="12" borderId="13" xfId="0" applyFont="1" applyFill="1" applyBorder="1" applyAlignment="1" applyProtection="1">
      <alignment horizontal="center" wrapText="1"/>
      <protection locked="0"/>
    </xf>
    <xf numFmtId="0" fontId="14" fillId="12" borderId="13" xfId="0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164" fontId="14" fillId="0" borderId="13" xfId="0" applyNumberFormat="1" applyFont="1" applyBorder="1" applyAlignment="1" applyProtection="1">
      <alignment horizontal="center"/>
      <protection locked="0"/>
    </xf>
    <xf numFmtId="0" fontId="14" fillId="0" borderId="13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 applyProtection="1">
      <alignment horizontal="center" wrapText="1"/>
      <protection locked="0"/>
    </xf>
    <xf numFmtId="164" fontId="14" fillId="0" borderId="13" xfId="0" applyNumberFormat="1" applyFont="1" applyFill="1" applyBorder="1" applyAlignment="1" applyProtection="1">
      <alignment horizontal="center"/>
      <protection locked="0"/>
    </xf>
    <xf numFmtId="167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12" borderId="13" xfId="0" applyFont="1" applyFill="1" applyBorder="1" applyAlignment="1">
      <alignment horizontal="center"/>
    </xf>
    <xf numFmtId="168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6" fillId="4" borderId="4" xfId="0" applyFont="1" applyFill="1" applyBorder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vertical="center"/>
      <protection hidden="1"/>
    </xf>
    <xf numFmtId="0" fontId="2" fillId="4" borderId="4" xfId="0" applyFont="1" applyFill="1" applyBorder="1" applyProtection="1">
      <protection hidden="1"/>
    </xf>
    <xf numFmtId="0" fontId="37" fillId="4" borderId="4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Protection="1">
      <protection hidden="1"/>
    </xf>
    <xf numFmtId="0" fontId="39" fillId="4" borderId="0" xfId="0" applyFont="1" applyFill="1" applyBorder="1" applyAlignment="1" applyProtection="1">
      <alignment vertical="center" wrapText="1"/>
      <protection hidden="1"/>
    </xf>
    <xf numFmtId="0" fontId="39" fillId="4" borderId="8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9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4" borderId="9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6" fillId="4" borderId="0" xfId="0" applyFont="1" applyFill="1" applyBorder="1" applyProtection="1">
      <protection hidden="1"/>
    </xf>
    <xf numFmtId="0" fontId="38" fillId="0" borderId="3" xfId="0" applyFont="1" applyFill="1" applyBorder="1" applyAlignment="1" applyProtection="1">
      <alignment horizontal="center"/>
      <protection locked="0" hidden="1"/>
    </xf>
    <xf numFmtId="0" fontId="40" fillId="4" borderId="0" xfId="0" applyFont="1" applyFill="1" applyBorder="1" applyAlignment="1" applyProtection="1">
      <alignment vertical="center" wrapText="1"/>
      <protection hidden="1"/>
    </xf>
    <xf numFmtId="0" fontId="2" fillId="4" borderId="8" xfId="0" applyFont="1" applyFill="1" applyBorder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4" borderId="10" xfId="0" applyFont="1" applyFill="1" applyBorder="1" applyProtection="1">
      <protection hidden="1"/>
    </xf>
    <xf numFmtId="0" fontId="2" fillId="4" borderId="11" xfId="0" applyFont="1" applyFill="1" applyBorder="1" applyProtection="1">
      <protection hidden="1"/>
    </xf>
    <xf numFmtId="0" fontId="2" fillId="4" borderId="12" xfId="0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4" fillId="12" borderId="13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vertical="center"/>
      <protection locked="0"/>
    </xf>
    <xf numFmtId="0" fontId="14" fillId="12" borderId="13" xfId="0" applyFont="1" applyFill="1" applyBorder="1" applyAlignment="1" applyProtection="1">
      <alignment vertical="center"/>
      <protection locked="0"/>
    </xf>
    <xf numFmtId="14" fontId="14" fillId="0" borderId="13" xfId="0" applyNumberFormat="1" applyFont="1" applyFill="1" applyBorder="1" applyAlignment="1" applyProtection="1">
      <alignment horizontal="left" vertical="center"/>
      <protection locked="0"/>
    </xf>
    <xf numFmtId="0" fontId="14" fillId="0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3" fillId="11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49" fontId="14" fillId="0" borderId="13" xfId="0" quotePrefix="1" applyNumberFormat="1" applyFont="1" applyFill="1" applyBorder="1" applyAlignment="1" applyProtection="1">
      <alignment horizontal="center"/>
      <protection locked="0"/>
    </xf>
    <xf numFmtId="49" fontId="14" fillId="0" borderId="13" xfId="0" applyNumberFormat="1" applyFont="1" applyBorder="1" applyAlignment="1" applyProtection="1">
      <alignment horizontal="center"/>
      <protection locked="0"/>
    </xf>
    <xf numFmtId="49" fontId="14" fillId="0" borderId="13" xfId="0" applyNumberFormat="1" applyFont="1" applyFill="1" applyBorder="1" applyAlignment="1" applyProtection="1">
      <alignment horizontal="left"/>
      <protection locked="0"/>
    </xf>
    <xf numFmtId="49" fontId="14" fillId="0" borderId="13" xfId="0" applyNumberFormat="1" applyFont="1" applyBorder="1" applyAlignment="1" applyProtection="1">
      <protection locked="0"/>
    </xf>
    <xf numFmtId="49" fontId="14" fillId="12" borderId="13" xfId="0" applyNumberFormat="1" applyFont="1" applyFill="1" applyBorder="1" applyAlignment="1" applyProtection="1">
      <protection locked="0"/>
    </xf>
    <xf numFmtId="0" fontId="14" fillId="0" borderId="13" xfId="0" applyFont="1" applyFill="1" applyBorder="1" applyAlignment="1" applyProtection="1">
      <protection locked="0"/>
    </xf>
    <xf numFmtId="49" fontId="14" fillId="2" borderId="13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14" fillId="0" borderId="13" xfId="0" applyFont="1" applyFill="1" applyBorder="1" applyAlignment="1">
      <alignment horizontal="center" vertical="center"/>
    </xf>
    <xf numFmtId="0" fontId="14" fillId="12" borderId="13" xfId="0" applyNumberFormat="1" applyFont="1" applyFill="1" applyBorder="1" applyAlignment="1" applyProtection="1">
      <alignment horizontal="center"/>
      <protection locked="0"/>
    </xf>
    <xf numFmtId="49" fontId="14" fillId="12" borderId="13" xfId="0" applyNumberFormat="1" applyFont="1" applyFill="1" applyBorder="1" applyAlignment="1" applyProtection="1">
      <alignment horizontal="center"/>
      <protection locked="0"/>
    </xf>
    <xf numFmtId="0" fontId="14" fillId="0" borderId="13" xfId="0" applyNumberFormat="1" applyFont="1" applyBorder="1" applyAlignment="1" applyProtection="1">
      <alignment horizontal="center"/>
      <protection locked="0"/>
    </xf>
    <xf numFmtId="0" fontId="14" fillId="12" borderId="13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hidden="1"/>
    </xf>
    <xf numFmtId="49" fontId="38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38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8" fillId="0" borderId="2" xfId="0" applyNumberFormat="1" applyFont="1" applyFill="1" applyBorder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left" vertical="center"/>
      <protection hidden="1"/>
    </xf>
    <xf numFmtId="0" fontId="40" fillId="4" borderId="4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center" vertical="center"/>
      <protection hidden="1"/>
    </xf>
    <xf numFmtId="0" fontId="40" fillId="5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6" fillId="2" borderId="5" xfId="0" applyFont="1" applyFill="1" applyBorder="1" applyAlignment="1" applyProtection="1">
      <alignment horizontal="center" vertical="center"/>
      <protection locked="0" hidden="1"/>
    </xf>
    <xf numFmtId="0" fontId="36" fillId="2" borderId="1" xfId="0" applyFont="1" applyFill="1" applyBorder="1" applyAlignment="1" applyProtection="1">
      <alignment horizontal="center" vertical="center"/>
      <protection locked="0" hidden="1"/>
    </xf>
    <xf numFmtId="0" fontId="36" fillId="2" borderId="2" xfId="0" applyFont="1" applyFill="1" applyBorder="1" applyAlignment="1" applyProtection="1">
      <alignment horizontal="center" vertical="center"/>
      <protection locked="0" hidden="1"/>
    </xf>
    <xf numFmtId="0" fontId="38" fillId="4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1" fontId="14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13" xfId="0" applyNumberFormat="1" applyFont="1" applyFill="1" applyBorder="1" applyAlignment="1" applyProtection="1">
      <alignment horizont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13" xfId="0" applyNumberFormat="1" applyFont="1" applyFill="1" applyBorder="1" applyAlignment="1" applyProtection="1">
      <alignment horizontal="left" vertical="center"/>
      <protection locked="0"/>
    </xf>
    <xf numFmtId="49" fontId="3" fillId="0" borderId="22" xfId="0" applyNumberFormat="1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vertical="center" wrapText="1"/>
      <protection locked="0"/>
    </xf>
    <xf numFmtId="49" fontId="14" fillId="0" borderId="13" xfId="0" applyNumberFormat="1" applyFont="1" applyBorder="1" applyAlignment="1"/>
    <xf numFmtId="49" fontId="14" fillId="0" borderId="13" xfId="0" applyNumberFormat="1" applyFont="1" applyFill="1" applyBorder="1" applyAlignment="1" applyProtection="1">
      <protection locked="0"/>
    </xf>
    <xf numFmtId="0" fontId="14" fillId="0" borderId="25" xfId="0" applyFont="1" applyFill="1" applyBorder="1" applyAlignment="1" applyProtection="1">
      <alignment vertical="center"/>
      <protection locked="0"/>
    </xf>
    <xf numFmtId="0" fontId="34" fillId="0" borderId="25" xfId="0" applyFont="1" applyFill="1" applyBorder="1" applyAlignment="1" applyProtection="1">
      <alignment vertical="center"/>
      <protection locked="0"/>
    </xf>
    <xf numFmtId="0" fontId="14" fillId="0" borderId="25" xfId="0" applyFont="1" applyBorder="1" applyAlignment="1" applyProtection="1">
      <protection locked="0"/>
    </xf>
    <xf numFmtId="9" fontId="34" fillId="12" borderId="25" xfId="0" applyNumberFormat="1" applyFont="1" applyFill="1" applyBorder="1" applyAlignment="1" applyProtection="1">
      <alignment horizontal="left" vertical="center"/>
      <protection locked="0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34" fillId="12" borderId="25" xfId="0" applyFont="1" applyFill="1" applyBorder="1" applyAlignment="1" applyProtection="1">
      <alignment vertical="center"/>
      <protection locked="0"/>
    </xf>
    <xf numFmtId="0" fontId="34" fillId="12" borderId="25" xfId="0" applyFont="1" applyFill="1" applyBorder="1" applyAlignment="1" applyProtection="1">
      <alignment horizontal="left" vertical="center"/>
      <protection locked="0"/>
    </xf>
    <xf numFmtId="9" fontId="34" fillId="12" borderId="25" xfId="1" applyFont="1" applyFill="1" applyBorder="1" applyAlignment="1" applyProtection="1">
      <alignment horizontal="left" vertical="center"/>
      <protection locked="0"/>
    </xf>
    <xf numFmtId="0" fontId="14" fillId="0" borderId="25" xfId="0" applyFont="1" applyFill="1" applyBorder="1" applyAlignment="1" applyProtection="1">
      <protection locked="0"/>
    </xf>
    <xf numFmtId="0" fontId="14" fillId="2" borderId="25" xfId="0" applyFont="1" applyFill="1" applyBorder="1" applyAlignment="1" applyProtection="1">
      <protection locked="0"/>
    </xf>
    <xf numFmtId="0" fontId="14" fillId="2" borderId="25" xfId="0" applyFont="1" applyFill="1" applyBorder="1" applyAlignment="1" applyProtection="1">
      <alignment vertical="center"/>
      <protection locked="0"/>
    </xf>
    <xf numFmtId="0" fontId="34" fillId="12" borderId="25" xfId="0" applyFont="1" applyFill="1" applyBorder="1" applyAlignment="1" applyProtection="1">
      <protection locked="0"/>
    </xf>
    <xf numFmtId="0" fontId="14" fillId="0" borderId="25" xfId="0" applyFont="1" applyFill="1" applyBorder="1" applyAlignment="1" applyProtection="1">
      <alignment horizontal="left"/>
      <protection locked="0"/>
    </xf>
    <xf numFmtId="0" fontId="34" fillId="12" borderId="25" xfId="0" applyFont="1" applyFill="1" applyBorder="1" applyAlignment="1" applyProtection="1">
      <alignment horizontal="left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49" fontId="20" fillId="10" borderId="18" xfId="0" applyNumberFormat="1" applyFont="1" applyFill="1" applyBorder="1" applyAlignment="1" applyProtection="1">
      <alignment horizontal="center" vertical="center" wrapText="1"/>
      <protection locked="0"/>
    </xf>
    <xf numFmtId="49" fontId="20" fillId="9" borderId="18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3" fillId="3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49" fontId="14" fillId="0" borderId="24" xfId="0" applyNumberFormat="1" applyFont="1" applyFill="1" applyBorder="1" applyAlignment="1" applyProtection="1">
      <alignment horizontal="center"/>
      <protection locked="0"/>
    </xf>
    <xf numFmtId="49" fontId="14" fillId="0" borderId="24" xfId="0" applyNumberFormat="1" applyFont="1" applyBorder="1" applyAlignment="1" applyProtection="1">
      <protection locked="0"/>
    </xf>
    <xf numFmtId="49" fontId="14" fillId="0" borderId="24" xfId="0" applyNumberFormat="1" applyFont="1" applyFill="1" applyBorder="1" applyAlignment="1" applyProtection="1">
      <alignment vertical="center"/>
      <protection locked="0"/>
    </xf>
    <xf numFmtId="164" fontId="14" fillId="0" borderId="24" xfId="0" applyNumberFormat="1" applyFont="1" applyBorder="1" applyAlignment="1" applyProtection="1">
      <alignment horizontal="center"/>
      <protection locked="0"/>
    </xf>
    <xf numFmtId="49" fontId="14" fillId="0" borderId="24" xfId="0" applyNumberFormat="1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20" fillId="0" borderId="24" xfId="2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EF06E11F-3BA3-4E84-A3DE-D323ABEA9F45}"/>
    <cellStyle name="Percent" xfId="1" builtinId="5"/>
  </cellStyles>
  <dxfs count="47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259137</xdr:colOff>
      <xdr:row>3</xdr:row>
      <xdr:rowOff>238125</xdr:rowOff>
    </xdr:from>
    <xdr:to>
      <xdr:col>9</xdr:col>
      <xdr:colOff>521199</xdr:colOff>
      <xdr:row>3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3640512" y="1127125"/>
          <a:ext cx="2556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</xdr:col>
      <xdr:colOff>439552</xdr:colOff>
      <xdr:row>6</xdr:row>
      <xdr:rowOff>243447</xdr:rowOff>
    </xdr:from>
    <xdr:to>
      <xdr:col>5</xdr:col>
      <xdr:colOff>4397</xdr:colOff>
      <xdr:row>6</xdr:row>
      <xdr:rowOff>243447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972952" y="1948422"/>
          <a:ext cx="176512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339819</xdr:colOff>
      <xdr:row>6</xdr:row>
      <xdr:rowOff>241766</xdr:rowOff>
    </xdr:from>
    <xdr:to>
      <xdr:col>9</xdr:col>
      <xdr:colOff>527006</xdr:colOff>
      <xdr:row>6</xdr:row>
      <xdr:rowOff>241766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 bwMode="auto">
        <a:xfrm>
          <a:off x="3070319" y="1948329"/>
          <a:ext cx="3132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2</xdr:col>
      <xdr:colOff>280146</xdr:colOff>
      <xdr:row>8</xdr:row>
      <xdr:rowOff>252132</xdr:rowOff>
    </xdr:from>
    <xdr:to>
      <xdr:col>9</xdr:col>
      <xdr:colOff>528458</xdr:colOff>
      <xdr:row>8</xdr:row>
      <xdr:rowOff>252132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 bwMode="auto">
        <a:xfrm>
          <a:off x="1343771" y="2442882"/>
          <a:ext cx="4860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3</xdr:col>
      <xdr:colOff>515751</xdr:colOff>
      <xdr:row>14</xdr:row>
      <xdr:rowOff>264179</xdr:rowOff>
    </xdr:from>
    <xdr:to>
      <xdr:col>5</xdr:col>
      <xdr:colOff>29155</xdr:colOff>
      <xdr:row>14</xdr:row>
      <xdr:rowOff>264179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 bwMode="auto">
        <a:xfrm>
          <a:off x="2115951" y="3455054"/>
          <a:ext cx="970729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6</xdr:col>
      <xdr:colOff>41181</xdr:colOff>
      <xdr:row>14</xdr:row>
      <xdr:rowOff>279027</xdr:rowOff>
    </xdr:from>
    <xdr:to>
      <xdr:col>7</xdr:col>
      <xdr:colOff>160264</xdr:colOff>
      <xdr:row>14</xdr:row>
      <xdr:rowOff>279027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 bwMode="auto">
        <a:xfrm>
          <a:off x="3746406" y="3469902"/>
          <a:ext cx="652483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18</xdr:col>
      <xdr:colOff>103188</xdr:colOff>
      <xdr:row>0</xdr:row>
      <xdr:rowOff>87313</xdr:rowOff>
    </xdr:from>
    <xdr:to>
      <xdr:col>19</xdr:col>
      <xdr:colOff>214314</xdr:colOff>
      <xdr:row>0</xdr:row>
      <xdr:rowOff>293688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160126" y="87313"/>
          <a:ext cx="523876" cy="206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334868</xdr:colOff>
      <xdr:row>16</xdr:row>
      <xdr:rowOff>223464</xdr:rowOff>
    </xdr:from>
    <xdr:to>
      <xdr:col>8</xdr:col>
      <xdr:colOff>9868</xdr:colOff>
      <xdr:row>16</xdr:row>
      <xdr:rowOff>223464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>
          <a:off x="3065368" y="44859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130080</xdr:colOff>
      <xdr:row>23</xdr:row>
      <xdr:rowOff>225052</xdr:rowOff>
    </xdr:from>
    <xdr:to>
      <xdr:col>7</xdr:col>
      <xdr:colOff>856980</xdr:colOff>
      <xdr:row>23</xdr:row>
      <xdr:rowOff>225052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 bwMode="auto">
        <a:xfrm>
          <a:off x="3187605" y="6054352"/>
          <a:ext cx="190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282480</xdr:colOff>
      <xdr:row>26</xdr:row>
      <xdr:rowOff>218702</xdr:rowOff>
    </xdr:from>
    <xdr:to>
      <xdr:col>7</xdr:col>
      <xdr:colOff>1187792</xdr:colOff>
      <xdr:row>26</xdr:row>
      <xdr:rowOff>218702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 bwMode="auto">
        <a:xfrm>
          <a:off x="3012980" y="75847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296767</xdr:colOff>
      <xdr:row>33</xdr:row>
      <xdr:rowOff>239339</xdr:rowOff>
    </xdr:from>
    <xdr:to>
      <xdr:col>7</xdr:col>
      <xdr:colOff>1202079</xdr:colOff>
      <xdr:row>33</xdr:row>
      <xdr:rowOff>239339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 bwMode="auto">
        <a:xfrm>
          <a:off x="3354292" y="9354764"/>
          <a:ext cx="2086412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91980</xdr:colOff>
      <xdr:row>30</xdr:row>
      <xdr:rowOff>229814</xdr:rowOff>
    </xdr:from>
    <xdr:to>
      <xdr:col>7</xdr:col>
      <xdr:colOff>818880</xdr:colOff>
      <xdr:row>30</xdr:row>
      <xdr:rowOff>229814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 bwMode="auto">
        <a:xfrm>
          <a:off x="3149505" y="8345114"/>
          <a:ext cx="190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B70F-3553-468B-B342-EB8FC909C39B}">
  <sheetPr codeName="Sheet1">
    <tabColor theme="5"/>
  </sheetPr>
  <dimension ref="A1:KO182"/>
  <sheetViews>
    <sheetView topLeftCell="AA1" zoomScale="90" zoomScaleNormal="90" workbookViewId="0">
      <selection activeCell="AX7" sqref="AX7"/>
    </sheetView>
  </sheetViews>
  <sheetFormatPr defaultRowHeight="21"/>
  <cols>
    <col min="1" max="1" width="5.5" style="26" customWidth="1"/>
    <col min="2" max="2" width="7" style="27" customWidth="1"/>
    <col min="3" max="3" width="12.83203125" style="28" bestFit="1" customWidth="1"/>
    <col min="4" max="4" width="20.5" style="8" customWidth="1"/>
    <col min="5" max="5" width="44.5" style="11" bestFit="1" customWidth="1"/>
    <col min="6" max="6" width="51" style="11" customWidth="1"/>
    <col min="7" max="7" width="10.6640625" style="29" bestFit="1" customWidth="1"/>
    <col min="8" max="8" width="13.1640625" style="30" customWidth="1"/>
    <col min="9" max="9" width="15" style="11" customWidth="1"/>
    <col min="10" max="10" width="17.1640625" style="26" customWidth="1"/>
    <col min="11" max="11" width="17.1640625" style="31" customWidth="1"/>
    <col min="12" max="12" width="22.33203125" style="31" bestFit="1" customWidth="1"/>
    <col min="13" max="24" width="6.33203125" style="32" customWidth="1"/>
    <col min="25" max="25" width="11.83203125" style="32" customWidth="1"/>
    <col min="26" max="33" width="11.83203125" style="10" customWidth="1"/>
    <col min="34" max="35" width="11.83203125" style="11" customWidth="1"/>
    <col min="36" max="40" width="11.83203125" style="35" customWidth="1"/>
    <col min="41" max="301" width="9.33203125" style="35"/>
    <col min="302" max="16384" width="9.33203125" style="11"/>
  </cols>
  <sheetData>
    <row r="1" spans="1:301" ht="81">
      <c r="A1" s="43">
        <v>1</v>
      </c>
      <c r="B1" s="44" t="s">
        <v>440</v>
      </c>
      <c r="C1" s="45" t="s">
        <v>1</v>
      </c>
      <c r="D1" s="45" t="s">
        <v>441</v>
      </c>
      <c r="E1" s="46" t="s">
        <v>3</v>
      </c>
      <c r="F1" s="46" t="s">
        <v>443</v>
      </c>
      <c r="G1" s="47" t="s">
        <v>435</v>
      </c>
      <c r="H1" s="47" t="s">
        <v>433</v>
      </c>
      <c r="I1" s="47" t="s">
        <v>442</v>
      </c>
      <c r="J1" s="45" t="s">
        <v>444</v>
      </c>
      <c r="K1" s="45" t="s">
        <v>445</v>
      </c>
      <c r="L1" s="45" t="s">
        <v>7</v>
      </c>
      <c r="M1" s="48" t="s">
        <v>8</v>
      </c>
      <c r="N1" s="49" t="s">
        <v>9</v>
      </c>
      <c r="O1" s="48" t="s">
        <v>10</v>
      </c>
      <c r="P1" s="49" t="s">
        <v>11</v>
      </c>
      <c r="Q1" s="48" t="s">
        <v>12</v>
      </c>
      <c r="R1" s="49" t="s">
        <v>13</v>
      </c>
      <c r="S1" s="48" t="s">
        <v>14</v>
      </c>
      <c r="T1" s="49" t="s">
        <v>15</v>
      </c>
      <c r="U1" s="48" t="s">
        <v>16</v>
      </c>
      <c r="V1" s="49" t="s">
        <v>17</v>
      </c>
      <c r="W1" s="48" t="s">
        <v>18</v>
      </c>
      <c r="X1" s="50" t="s">
        <v>19</v>
      </c>
      <c r="Y1" s="51" t="s">
        <v>436</v>
      </c>
      <c r="Z1" s="51" t="s">
        <v>437</v>
      </c>
      <c r="AA1" s="52" t="s">
        <v>438</v>
      </c>
      <c r="AB1" s="52" t="s">
        <v>446</v>
      </c>
      <c r="AC1" s="51" t="s">
        <v>447</v>
      </c>
      <c r="AD1" s="51" t="s">
        <v>448</v>
      </c>
      <c r="AE1" s="52" t="s">
        <v>484</v>
      </c>
      <c r="AF1" s="52" t="s">
        <v>499</v>
      </c>
      <c r="AG1" s="51" t="s">
        <v>500</v>
      </c>
      <c r="AH1" s="52" t="s">
        <v>522</v>
      </c>
      <c r="AI1" s="51" t="s">
        <v>571</v>
      </c>
      <c r="AJ1" s="52" t="s">
        <v>626</v>
      </c>
      <c r="AK1" s="51" t="s">
        <v>643</v>
      </c>
      <c r="AL1" s="52" t="s">
        <v>650</v>
      </c>
      <c r="AM1" s="51" t="s">
        <v>697</v>
      </c>
      <c r="AN1" s="52" t="s">
        <v>715</v>
      </c>
    </row>
    <row r="2" spans="1:301" ht="40.5">
      <c r="A2" s="43">
        <v>2</v>
      </c>
      <c r="B2" s="53">
        <v>0</v>
      </c>
      <c r="C2" s="54" t="s">
        <v>358</v>
      </c>
      <c r="D2" s="55" t="s">
        <v>363</v>
      </c>
      <c r="E2" s="55" t="s">
        <v>359</v>
      </c>
      <c r="F2" s="56" t="s">
        <v>22</v>
      </c>
      <c r="G2" s="57" t="s">
        <v>23</v>
      </c>
      <c r="H2" s="57" t="s">
        <v>360</v>
      </c>
      <c r="I2" s="57" t="s">
        <v>361</v>
      </c>
      <c r="J2" s="58">
        <v>40909</v>
      </c>
      <c r="K2" s="58">
        <v>40909</v>
      </c>
      <c r="L2" s="59" t="s">
        <v>362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</row>
    <row r="3" spans="1:301" s="14" customFormat="1" ht="21.75" customHeight="1">
      <c r="A3" s="43">
        <v>179</v>
      </c>
      <c r="B3" s="62">
        <v>177</v>
      </c>
      <c r="C3" s="74">
        <v>60043</v>
      </c>
      <c r="D3" s="75" t="s">
        <v>386</v>
      </c>
      <c r="E3" s="73" t="s">
        <v>67</v>
      </c>
      <c r="F3" s="71" t="s">
        <v>485</v>
      </c>
      <c r="G3" s="73" t="s">
        <v>23</v>
      </c>
      <c r="H3" s="73" t="s">
        <v>411</v>
      </c>
      <c r="I3" s="73" t="s">
        <v>412</v>
      </c>
      <c r="J3" s="77">
        <v>43482</v>
      </c>
      <c r="K3" s="77">
        <v>43497</v>
      </c>
      <c r="L3" s="73" t="s">
        <v>428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>
        <v>3</v>
      </c>
      <c r="AD3" s="105">
        <v>3</v>
      </c>
      <c r="AE3" s="105">
        <v>3</v>
      </c>
      <c r="AF3" s="105">
        <v>3</v>
      </c>
      <c r="AG3" s="105">
        <v>3</v>
      </c>
      <c r="AH3" s="105">
        <v>3</v>
      </c>
      <c r="AI3" s="105">
        <v>3</v>
      </c>
      <c r="AJ3" s="105">
        <v>3</v>
      </c>
      <c r="AK3" s="105">
        <v>3</v>
      </c>
      <c r="AL3" s="105">
        <v>3</v>
      </c>
      <c r="AM3" s="105">
        <v>3</v>
      </c>
      <c r="AN3" s="105">
        <v>3</v>
      </c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</row>
    <row r="4" spans="1:301" s="14" customFormat="1" ht="21.75" customHeight="1">
      <c r="A4" s="43">
        <v>80</v>
      </c>
      <c r="B4" s="62">
        <v>78</v>
      </c>
      <c r="C4" s="74">
        <v>7011</v>
      </c>
      <c r="D4" s="75" t="s">
        <v>662</v>
      </c>
      <c r="E4" s="73" t="s">
        <v>44</v>
      </c>
      <c r="F4" s="76" t="s">
        <v>502</v>
      </c>
      <c r="G4" s="78" t="s">
        <v>23</v>
      </c>
      <c r="H4" s="78" t="s">
        <v>683</v>
      </c>
      <c r="I4" s="78" t="s">
        <v>684</v>
      </c>
      <c r="J4" s="77">
        <v>45124</v>
      </c>
      <c r="K4" s="77">
        <v>45139</v>
      </c>
      <c r="L4" s="85">
        <v>243466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>
        <v>3</v>
      </c>
      <c r="AN4" s="105">
        <v>3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</row>
    <row r="5" spans="1:301" s="14" customFormat="1" ht="21.75" customHeight="1">
      <c r="A5" s="43">
        <v>23</v>
      </c>
      <c r="B5" s="62">
        <v>21</v>
      </c>
      <c r="C5" s="63">
        <v>7169</v>
      </c>
      <c r="D5" s="64" t="s">
        <v>20</v>
      </c>
      <c r="E5" s="65" t="s">
        <v>21</v>
      </c>
      <c r="F5" s="66" t="s">
        <v>502</v>
      </c>
      <c r="G5" s="65" t="s">
        <v>23</v>
      </c>
      <c r="H5" s="65" t="s">
        <v>24</v>
      </c>
      <c r="I5" s="65" t="s">
        <v>25</v>
      </c>
      <c r="J5" s="67">
        <v>42566</v>
      </c>
      <c r="K5" s="67">
        <v>42583</v>
      </c>
      <c r="L5" s="65" t="s">
        <v>26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>
        <v>7</v>
      </c>
      <c r="AN5" s="104">
        <v>7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</row>
    <row r="6" spans="1:301" s="14" customFormat="1" ht="21.75" customHeight="1">
      <c r="A6" s="43">
        <v>133</v>
      </c>
      <c r="B6" s="62">
        <v>131</v>
      </c>
      <c r="C6" s="68">
        <v>60055</v>
      </c>
      <c r="D6" s="69" t="s">
        <v>130</v>
      </c>
      <c r="E6" s="73" t="s">
        <v>475</v>
      </c>
      <c r="F6" s="71" t="s">
        <v>485</v>
      </c>
      <c r="G6" s="70" t="s">
        <v>23</v>
      </c>
      <c r="H6" s="73" t="s">
        <v>131</v>
      </c>
      <c r="I6" s="73" t="s">
        <v>132</v>
      </c>
      <c r="J6" s="72">
        <v>42360</v>
      </c>
      <c r="K6" s="77">
        <v>42370</v>
      </c>
      <c r="L6" s="73" t="s">
        <v>133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>
        <v>3</v>
      </c>
      <c r="Y6" s="105">
        <v>3</v>
      </c>
      <c r="Z6" s="105">
        <v>3</v>
      </c>
      <c r="AA6" s="105">
        <v>5</v>
      </c>
      <c r="AB6" s="105">
        <v>5</v>
      </c>
      <c r="AC6" s="105">
        <v>5</v>
      </c>
      <c r="AD6" s="105">
        <v>5</v>
      </c>
      <c r="AE6" s="105">
        <v>5</v>
      </c>
      <c r="AF6" s="105">
        <v>5</v>
      </c>
      <c r="AG6" s="105">
        <v>5</v>
      </c>
      <c r="AH6" s="105">
        <v>5</v>
      </c>
      <c r="AI6" s="105">
        <v>5</v>
      </c>
      <c r="AJ6" s="105">
        <v>5</v>
      </c>
      <c r="AK6" s="105">
        <v>5</v>
      </c>
      <c r="AL6" s="105">
        <v>5</v>
      </c>
      <c r="AM6" s="105">
        <v>5</v>
      </c>
      <c r="AN6" s="105">
        <v>5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</row>
    <row r="7" spans="1:301" s="14" customFormat="1" ht="21.75" customHeight="1">
      <c r="A7" s="43">
        <v>62</v>
      </c>
      <c r="B7" s="62">
        <v>60</v>
      </c>
      <c r="C7" s="74">
        <v>7074</v>
      </c>
      <c r="D7" s="75" t="s">
        <v>583</v>
      </c>
      <c r="E7" s="73" t="s">
        <v>561</v>
      </c>
      <c r="F7" s="76" t="s">
        <v>502</v>
      </c>
      <c r="G7" s="78" t="s">
        <v>23</v>
      </c>
      <c r="H7" s="78" t="s">
        <v>584</v>
      </c>
      <c r="I7" s="78" t="s">
        <v>585</v>
      </c>
      <c r="J7" s="77">
        <v>44760</v>
      </c>
      <c r="K7" s="77">
        <v>44760</v>
      </c>
      <c r="L7" s="73" t="s">
        <v>586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>
        <v>5</v>
      </c>
      <c r="AK7" s="105">
        <v>5</v>
      </c>
      <c r="AL7" s="105">
        <v>5</v>
      </c>
      <c r="AM7" s="105">
        <v>5</v>
      </c>
      <c r="AN7" s="105">
        <v>5</v>
      </c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</row>
    <row r="8" spans="1:301" s="15" customFormat="1" ht="21.75" customHeight="1">
      <c r="A8" s="43">
        <v>161</v>
      </c>
      <c r="B8" s="62">
        <v>159</v>
      </c>
      <c r="C8" s="68">
        <v>60089</v>
      </c>
      <c r="D8" s="75" t="s">
        <v>560</v>
      </c>
      <c r="E8" s="70" t="s">
        <v>561</v>
      </c>
      <c r="F8" s="70" t="s">
        <v>485</v>
      </c>
      <c r="G8" s="70" t="s">
        <v>23</v>
      </c>
      <c r="H8" s="70" t="s">
        <v>568</v>
      </c>
      <c r="I8" s="70" t="s">
        <v>569</v>
      </c>
      <c r="J8" s="72">
        <v>44683</v>
      </c>
      <c r="K8" s="72">
        <v>44683</v>
      </c>
      <c r="L8" s="73" t="s">
        <v>570</v>
      </c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>
        <v>15</v>
      </c>
      <c r="AJ8" s="105">
        <v>15</v>
      </c>
      <c r="AK8" s="105">
        <v>15</v>
      </c>
      <c r="AL8" s="105">
        <v>15</v>
      </c>
      <c r="AM8" s="105">
        <v>15</v>
      </c>
      <c r="AN8" s="105">
        <v>15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</row>
    <row r="9" spans="1:301" s="14" customFormat="1" ht="21.75" customHeight="1">
      <c r="A9" s="43">
        <v>123</v>
      </c>
      <c r="B9" s="62">
        <v>121</v>
      </c>
      <c r="C9" s="74">
        <v>60040</v>
      </c>
      <c r="D9" s="75" t="s">
        <v>27</v>
      </c>
      <c r="E9" s="73" t="s">
        <v>28</v>
      </c>
      <c r="F9" s="71" t="s">
        <v>485</v>
      </c>
      <c r="G9" s="73" t="s">
        <v>23</v>
      </c>
      <c r="H9" s="73" t="s">
        <v>29</v>
      </c>
      <c r="I9" s="73" t="s">
        <v>30</v>
      </c>
      <c r="J9" s="77">
        <v>42730</v>
      </c>
      <c r="K9" s="77">
        <v>42736</v>
      </c>
      <c r="L9" s="73" t="s">
        <v>31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>
        <v>3</v>
      </c>
      <c r="Z9" s="105">
        <v>3</v>
      </c>
      <c r="AA9" s="105">
        <v>6</v>
      </c>
      <c r="AB9" s="105">
        <v>6</v>
      </c>
      <c r="AC9" s="105">
        <v>4</v>
      </c>
      <c r="AD9" s="105">
        <v>4</v>
      </c>
      <c r="AE9" s="105">
        <v>4</v>
      </c>
      <c r="AF9" s="105">
        <v>4</v>
      </c>
      <c r="AG9" s="105">
        <v>4</v>
      </c>
      <c r="AH9" s="105">
        <v>4</v>
      </c>
      <c r="AI9" s="105">
        <v>4</v>
      </c>
      <c r="AJ9" s="105">
        <v>4</v>
      </c>
      <c r="AK9" s="105">
        <v>4</v>
      </c>
      <c r="AL9" s="105">
        <v>4</v>
      </c>
      <c r="AM9" s="105">
        <v>4</v>
      </c>
      <c r="AN9" s="105">
        <v>4</v>
      </c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</row>
    <row r="10" spans="1:301" s="15" customFormat="1" ht="21.75" customHeight="1">
      <c r="A10" s="43">
        <v>153</v>
      </c>
      <c r="B10" s="62">
        <v>151</v>
      </c>
      <c r="C10" s="68">
        <v>60080</v>
      </c>
      <c r="D10" s="69" t="s">
        <v>32</v>
      </c>
      <c r="E10" s="73" t="s">
        <v>33</v>
      </c>
      <c r="F10" s="71" t="s">
        <v>485</v>
      </c>
      <c r="G10" s="79" t="s">
        <v>34</v>
      </c>
      <c r="H10" s="79" t="s">
        <v>35</v>
      </c>
      <c r="I10" s="79" t="s">
        <v>582</v>
      </c>
      <c r="J10" s="72">
        <v>43048</v>
      </c>
      <c r="K10" s="72">
        <v>43040</v>
      </c>
      <c r="L10" s="73" t="s">
        <v>36</v>
      </c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>
        <v>3</v>
      </c>
      <c r="AA10" s="105">
        <v>3</v>
      </c>
      <c r="AB10" s="105">
        <v>3</v>
      </c>
      <c r="AC10" s="105">
        <v>3</v>
      </c>
      <c r="AD10" s="105">
        <v>3</v>
      </c>
      <c r="AE10" s="105">
        <v>3</v>
      </c>
      <c r="AF10" s="105">
        <v>3</v>
      </c>
      <c r="AG10" s="105">
        <v>3</v>
      </c>
      <c r="AH10" s="105">
        <v>3</v>
      </c>
      <c r="AI10" s="105">
        <v>3</v>
      </c>
      <c r="AJ10" s="105">
        <v>6</v>
      </c>
      <c r="AK10" s="105">
        <v>6</v>
      </c>
      <c r="AL10" s="105">
        <v>6</v>
      </c>
      <c r="AM10" s="105">
        <v>6</v>
      </c>
      <c r="AN10" s="105">
        <v>6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</row>
    <row r="11" spans="1:301" s="14" customFormat="1" ht="21.75" customHeight="1">
      <c r="A11" s="43">
        <v>155</v>
      </c>
      <c r="B11" s="62">
        <v>153</v>
      </c>
      <c r="C11" s="74">
        <v>60081</v>
      </c>
      <c r="D11" s="75" t="s">
        <v>467</v>
      </c>
      <c r="E11" s="84" t="s">
        <v>53</v>
      </c>
      <c r="F11" s="71" t="s">
        <v>485</v>
      </c>
      <c r="G11" s="73" t="s">
        <v>34</v>
      </c>
      <c r="H11" s="73" t="s">
        <v>465</v>
      </c>
      <c r="I11" s="73" t="s">
        <v>466</v>
      </c>
      <c r="J11" s="77">
        <v>43770</v>
      </c>
      <c r="K11" s="77">
        <v>43770</v>
      </c>
      <c r="L11" s="73" t="s">
        <v>468</v>
      </c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>
        <v>3</v>
      </c>
      <c r="AE11" s="105">
        <v>3</v>
      </c>
      <c r="AF11" s="105">
        <v>3</v>
      </c>
      <c r="AG11" s="105">
        <v>3</v>
      </c>
      <c r="AH11" s="105">
        <v>3</v>
      </c>
      <c r="AI11" s="105">
        <v>3</v>
      </c>
      <c r="AJ11" s="105">
        <v>3</v>
      </c>
      <c r="AK11" s="108">
        <v>5</v>
      </c>
      <c r="AL11" s="108">
        <v>5</v>
      </c>
      <c r="AM11" s="108">
        <v>5</v>
      </c>
      <c r="AN11" s="108">
        <v>5</v>
      </c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</row>
    <row r="12" spans="1:301" s="14" customFormat="1" ht="21.75" customHeight="1">
      <c r="A12" s="43">
        <v>82</v>
      </c>
      <c r="B12" s="62">
        <v>80</v>
      </c>
      <c r="C12" s="74">
        <v>7045</v>
      </c>
      <c r="D12" s="75" t="s">
        <v>703</v>
      </c>
      <c r="E12" s="73" t="s">
        <v>561</v>
      </c>
      <c r="F12" s="76" t="s">
        <v>502</v>
      </c>
      <c r="G12" s="78" t="s">
        <v>23</v>
      </c>
      <c r="H12" s="78" t="s">
        <v>704</v>
      </c>
      <c r="I12" s="78" t="s">
        <v>705</v>
      </c>
      <c r="J12" s="77">
        <v>45264</v>
      </c>
      <c r="K12" s="77">
        <v>45261</v>
      </c>
      <c r="L12" s="85">
        <v>243588</v>
      </c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>
        <v>3</v>
      </c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</row>
    <row r="13" spans="1:301" s="14" customFormat="1" ht="21.75" customHeight="1">
      <c r="A13" s="43">
        <v>36</v>
      </c>
      <c r="B13" s="62">
        <v>34</v>
      </c>
      <c r="C13" s="82">
        <v>7054</v>
      </c>
      <c r="D13" s="75" t="s">
        <v>387</v>
      </c>
      <c r="E13" s="73" t="s">
        <v>561</v>
      </c>
      <c r="F13" s="76" t="s">
        <v>502</v>
      </c>
      <c r="G13" s="73" t="s">
        <v>23</v>
      </c>
      <c r="H13" s="73" t="s">
        <v>413</v>
      </c>
      <c r="I13" s="73" t="s">
        <v>414</v>
      </c>
      <c r="J13" s="77">
        <v>43482</v>
      </c>
      <c r="K13" s="77">
        <v>43497</v>
      </c>
      <c r="L13" s="73" t="s">
        <v>428</v>
      </c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>
        <v>3</v>
      </c>
      <c r="AD13" s="105">
        <v>3</v>
      </c>
      <c r="AE13" s="105">
        <v>3</v>
      </c>
      <c r="AF13" s="105">
        <v>3</v>
      </c>
      <c r="AG13" s="105">
        <v>3</v>
      </c>
      <c r="AH13" s="105">
        <v>3</v>
      </c>
      <c r="AI13" s="105">
        <v>3</v>
      </c>
      <c r="AJ13" s="105">
        <v>3</v>
      </c>
      <c r="AK13" s="105">
        <v>3</v>
      </c>
      <c r="AL13" s="105">
        <v>3</v>
      </c>
      <c r="AM13" s="105">
        <v>3</v>
      </c>
      <c r="AN13" s="105">
        <v>3</v>
      </c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</row>
    <row r="14" spans="1:301" s="14" customFormat="1" ht="21.75" customHeight="1">
      <c r="A14" s="43">
        <v>71</v>
      </c>
      <c r="B14" s="62">
        <v>69</v>
      </c>
      <c r="C14" s="74">
        <v>7210</v>
      </c>
      <c r="D14" s="75" t="s">
        <v>653</v>
      </c>
      <c r="E14" s="73" t="s">
        <v>561</v>
      </c>
      <c r="F14" s="76" t="s">
        <v>502</v>
      </c>
      <c r="G14" s="78" t="s">
        <v>23</v>
      </c>
      <c r="H14" s="78" t="s">
        <v>667</v>
      </c>
      <c r="I14" s="78" t="s">
        <v>668</v>
      </c>
      <c r="J14" s="77">
        <v>45096</v>
      </c>
      <c r="K14" s="77">
        <v>45108</v>
      </c>
      <c r="L14" s="73" t="s">
        <v>692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>
        <v>5</v>
      </c>
      <c r="AN14" s="105">
        <v>5</v>
      </c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</row>
    <row r="15" spans="1:301" s="14" customFormat="1" ht="21.75" customHeight="1">
      <c r="A15" s="43">
        <v>151</v>
      </c>
      <c r="B15" s="62">
        <v>149</v>
      </c>
      <c r="C15" s="74">
        <v>60076</v>
      </c>
      <c r="D15" s="75" t="s">
        <v>37</v>
      </c>
      <c r="E15" s="73" t="s">
        <v>561</v>
      </c>
      <c r="F15" s="71" t="s">
        <v>485</v>
      </c>
      <c r="G15" s="73" t="s">
        <v>23</v>
      </c>
      <c r="H15" s="73" t="s">
        <v>38</v>
      </c>
      <c r="I15" s="73" t="s">
        <v>39</v>
      </c>
      <c r="J15" s="72">
        <v>42710</v>
      </c>
      <c r="K15" s="72">
        <v>42705</v>
      </c>
      <c r="L15" s="73" t="s">
        <v>40</v>
      </c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>
        <v>3</v>
      </c>
      <c r="Y15" s="105">
        <v>3</v>
      </c>
      <c r="Z15" s="105">
        <v>7</v>
      </c>
      <c r="AA15" s="105">
        <v>7</v>
      </c>
      <c r="AB15" s="105">
        <v>7</v>
      </c>
      <c r="AC15" s="105">
        <v>7</v>
      </c>
      <c r="AD15" s="105">
        <v>7</v>
      </c>
      <c r="AE15" s="105">
        <v>7</v>
      </c>
      <c r="AF15" s="105">
        <v>7</v>
      </c>
      <c r="AG15" s="105">
        <v>5</v>
      </c>
      <c r="AH15" s="105">
        <v>5</v>
      </c>
      <c r="AI15" s="105">
        <v>7</v>
      </c>
      <c r="AJ15" s="105">
        <v>7</v>
      </c>
      <c r="AK15" s="105">
        <v>7</v>
      </c>
      <c r="AL15" s="105">
        <v>7</v>
      </c>
      <c r="AM15" s="105">
        <v>7</v>
      </c>
      <c r="AN15" s="106">
        <v>10</v>
      </c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</row>
    <row r="16" spans="1:301" s="14" customFormat="1" ht="21.75" customHeight="1">
      <c r="A16" s="43">
        <v>119</v>
      </c>
      <c r="B16" s="62">
        <v>117</v>
      </c>
      <c r="C16" s="63">
        <v>60034</v>
      </c>
      <c r="D16" s="64" t="s">
        <v>462</v>
      </c>
      <c r="E16" s="65" t="s">
        <v>561</v>
      </c>
      <c r="F16" s="65" t="s">
        <v>485</v>
      </c>
      <c r="G16" s="65" t="s">
        <v>23</v>
      </c>
      <c r="H16" s="65" t="s">
        <v>463</v>
      </c>
      <c r="I16" s="65" t="s">
        <v>464</v>
      </c>
      <c r="J16" s="67">
        <v>43887</v>
      </c>
      <c r="K16" s="67">
        <v>43891</v>
      </c>
      <c r="L16" s="65" t="s">
        <v>483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>
        <v>5</v>
      </c>
      <c r="AF16" s="104">
        <v>5</v>
      </c>
      <c r="AG16" s="104">
        <v>5</v>
      </c>
      <c r="AH16" s="104">
        <v>5</v>
      </c>
      <c r="AI16" s="104">
        <v>5</v>
      </c>
      <c r="AJ16" s="104">
        <v>5</v>
      </c>
      <c r="AK16" s="104">
        <v>5</v>
      </c>
      <c r="AL16" s="104">
        <v>5</v>
      </c>
      <c r="AM16" s="104">
        <v>5</v>
      </c>
      <c r="AN16" s="104">
        <v>5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</row>
    <row r="17" spans="1:301" s="14" customFormat="1" ht="21.75" customHeight="1">
      <c r="A17" s="43">
        <v>13</v>
      </c>
      <c r="B17" s="62">
        <v>11</v>
      </c>
      <c r="C17" s="63">
        <v>7068</v>
      </c>
      <c r="D17" s="64" t="s">
        <v>134</v>
      </c>
      <c r="E17" s="65" t="s">
        <v>33</v>
      </c>
      <c r="F17" s="66" t="s">
        <v>502</v>
      </c>
      <c r="G17" s="65" t="s">
        <v>34</v>
      </c>
      <c r="H17" s="65" t="s">
        <v>135</v>
      </c>
      <c r="I17" s="65" t="s">
        <v>136</v>
      </c>
      <c r="J17" s="67">
        <v>44501</v>
      </c>
      <c r="K17" s="67">
        <v>44501</v>
      </c>
      <c r="L17" s="65" t="s">
        <v>523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>
        <v>5</v>
      </c>
      <c r="AI17" s="104">
        <v>5</v>
      </c>
      <c r="AJ17" s="104">
        <v>5</v>
      </c>
      <c r="AK17" s="104">
        <v>5</v>
      </c>
      <c r="AL17" s="104">
        <v>5</v>
      </c>
      <c r="AM17" s="104">
        <v>5</v>
      </c>
      <c r="AN17" s="104">
        <v>5</v>
      </c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</row>
    <row r="18" spans="1:301" s="15" customFormat="1" ht="21.75" customHeight="1">
      <c r="A18" s="43">
        <v>147</v>
      </c>
      <c r="B18" s="62">
        <v>145</v>
      </c>
      <c r="C18" s="63">
        <v>60070</v>
      </c>
      <c r="D18" s="64" t="s">
        <v>137</v>
      </c>
      <c r="E18" s="65" t="s">
        <v>44</v>
      </c>
      <c r="F18" s="66" t="s">
        <v>485</v>
      </c>
      <c r="G18" s="65" t="s">
        <v>120</v>
      </c>
      <c r="H18" s="65" t="s">
        <v>138</v>
      </c>
      <c r="I18" s="65" t="s">
        <v>128</v>
      </c>
      <c r="J18" s="67">
        <v>43297</v>
      </c>
      <c r="K18" s="67">
        <v>43282</v>
      </c>
      <c r="L18" s="65" t="s">
        <v>426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>
        <v>4</v>
      </c>
      <c r="AC18" s="104">
        <v>4</v>
      </c>
      <c r="AD18" s="104">
        <v>4</v>
      </c>
      <c r="AE18" s="104">
        <v>4</v>
      </c>
      <c r="AF18" s="104">
        <v>4</v>
      </c>
      <c r="AG18" s="104">
        <v>4</v>
      </c>
      <c r="AH18" s="104">
        <v>4</v>
      </c>
      <c r="AI18" s="104">
        <v>4</v>
      </c>
      <c r="AJ18" s="104">
        <v>4</v>
      </c>
      <c r="AK18" s="104">
        <v>4</v>
      </c>
      <c r="AL18" s="104">
        <v>4</v>
      </c>
      <c r="AM18" s="104">
        <v>4</v>
      </c>
      <c r="AN18" s="104">
        <v>4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</row>
    <row r="19" spans="1:301" s="15" customFormat="1" ht="21.75" customHeight="1">
      <c r="A19" s="43">
        <v>83</v>
      </c>
      <c r="B19" s="62">
        <v>81</v>
      </c>
      <c r="C19" s="74">
        <v>7200</v>
      </c>
      <c r="D19" s="75" t="s">
        <v>706</v>
      </c>
      <c r="E19" s="73" t="s">
        <v>53</v>
      </c>
      <c r="F19" s="76" t="s">
        <v>502</v>
      </c>
      <c r="G19" s="78" t="s">
        <v>23</v>
      </c>
      <c r="H19" s="78" t="s">
        <v>707</v>
      </c>
      <c r="I19" s="78" t="s">
        <v>708</v>
      </c>
      <c r="J19" s="77">
        <v>45264</v>
      </c>
      <c r="K19" s="77">
        <v>45261</v>
      </c>
      <c r="L19" s="85">
        <v>243588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>
        <v>3</v>
      </c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</row>
    <row r="20" spans="1:301" s="15" customFormat="1" ht="21.75" customHeight="1">
      <c r="A20" s="43">
        <v>122</v>
      </c>
      <c r="B20" s="62">
        <v>120</v>
      </c>
      <c r="C20" s="68">
        <v>60038</v>
      </c>
      <c r="D20" s="69" t="s">
        <v>139</v>
      </c>
      <c r="E20" s="70" t="s">
        <v>49</v>
      </c>
      <c r="F20" s="71" t="s">
        <v>485</v>
      </c>
      <c r="G20" s="70" t="s">
        <v>23</v>
      </c>
      <c r="H20" s="70" t="s">
        <v>140</v>
      </c>
      <c r="I20" s="70" t="s">
        <v>141</v>
      </c>
      <c r="J20" s="72">
        <v>40749</v>
      </c>
      <c r="K20" s="72">
        <v>40756</v>
      </c>
      <c r="L20" s="73" t="s">
        <v>142</v>
      </c>
      <c r="M20" s="105"/>
      <c r="N20" s="105"/>
      <c r="O20" s="105"/>
      <c r="P20" s="105"/>
      <c r="Q20" s="105"/>
      <c r="R20" s="105"/>
      <c r="S20" s="105">
        <v>3</v>
      </c>
      <c r="T20" s="105">
        <v>3</v>
      </c>
      <c r="U20" s="105">
        <v>3</v>
      </c>
      <c r="V20" s="105">
        <v>3</v>
      </c>
      <c r="W20" s="105">
        <v>4</v>
      </c>
      <c r="X20" s="105">
        <v>4</v>
      </c>
      <c r="Y20" s="105">
        <v>5</v>
      </c>
      <c r="Z20" s="105">
        <v>10</v>
      </c>
      <c r="AA20" s="105">
        <v>10</v>
      </c>
      <c r="AB20" s="105">
        <v>10</v>
      </c>
      <c r="AC20" s="105">
        <v>10</v>
      </c>
      <c r="AD20" s="105">
        <v>10</v>
      </c>
      <c r="AE20" s="105">
        <v>10</v>
      </c>
      <c r="AF20" s="105">
        <v>10</v>
      </c>
      <c r="AG20" s="105">
        <v>10</v>
      </c>
      <c r="AH20" s="105">
        <v>10</v>
      </c>
      <c r="AI20" s="105">
        <v>10</v>
      </c>
      <c r="AJ20" s="105">
        <v>10</v>
      </c>
      <c r="AK20" s="105">
        <v>10</v>
      </c>
      <c r="AL20" s="105">
        <v>10</v>
      </c>
      <c r="AM20" s="105">
        <v>10</v>
      </c>
      <c r="AN20" s="105">
        <v>10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</row>
    <row r="21" spans="1:301" s="13" customFormat="1" ht="21.75" customHeight="1">
      <c r="A21" s="43">
        <v>98</v>
      </c>
      <c r="B21" s="62">
        <v>96</v>
      </c>
      <c r="C21" s="63">
        <v>60008</v>
      </c>
      <c r="D21" s="64" t="s">
        <v>143</v>
      </c>
      <c r="E21" s="65" t="s">
        <v>67</v>
      </c>
      <c r="F21" s="65" t="s">
        <v>485</v>
      </c>
      <c r="G21" s="65" t="s">
        <v>23</v>
      </c>
      <c r="H21" s="65" t="s">
        <v>566</v>
      </c>
      <c r="I21" s="65" t="s">
        <v>144</v>
      </c>
      <c r="J21" s="67">
        <v>43551</v>
      </c>
      <c r="K21" s="67">
        <v>43556</v>
      </c>
      <c r="L21" s="65" t="s">
        <v>431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>
        <v>4</v>
      </c>
      <c r="AD21" s="104">
        <v>4</v>
      </c>
      <c r="AE21" s="104">
        <v>4</v>
      </c>
      <c r="AF21" s="104">
        <v>4</v>
      </c>
      <c r="AG21" s="104">
        <v>4</v>
      </c>
      <c r="AH21" s="104">
        <v>4</v>
      </c>
      <c r="AI21" s="104">
        <v>4</v>
      </c>
      <c r="AJ21" s="104">
        <v>4</v>
      </c>
      <c r="AK21" s="104">
        <v>4</v>
      </c>
      <c r="AL21" s="104">
        <v>4</v>
      </c>
      <c r="AM21" s="104">
        <v>4</v>
      </c>
      <c r="AN21" s="104">
        <v>4</v>
      </c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</row>
    <row r="22" spans="1:301" s="15" customFormat="1" ht="21.75" customHeight="1">
      <c r="A22" s="43">
        <v>109</v>
      </c>
      <c r="B22" s="62">
        <v>107</v>
      </c>
      <c r="C22" s="63">
        <v>60022</v>
      </c>
      <c r="D22" s="64" t="s">
        <v>145</v>
      </c>
      <c r="E22" s="65" t="s">
        <v>475</v>
      </c>
      <c r="F22" s="65" t="s">
        <v>485</v>
      </c>
      <c r="G22" s="65" t="s">
        <v>23</v>
      </c>
      <c r="H22" s="65" t="s">
        <v>146</v>
      </c>
      <c r="I22" s="65" t="s">
        <v>147</v>
      </c>
      <c r="J22" s="92">
        <v>44774</v>
      </c>
      <c r="K22" s="92">
        <v>41334</v>
      </c>
      <c r="L22" s="93" t="s">
        <v>148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>
        <v>7</v>
      </c>
      <c r="AK22" s="112">
        <v>7</v>
      </c>
      <c r="AL22" s="112">
        <v>7</v>
      </c>
      <c r="AM22" s="112">
        <v>7</v>
      </c>
      <c r="AN22" s="112">
        <v>7</v>
      </c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</row>
    <row r="23" spans="1:301" s="13" customFormat="1" ht="21.75" customHeight="1">
      <c r="A23" s="43">
        <v>136</v>
      </c>
      <c r="B23" s="62">
        <v>134</v>
      </c>
      <c r="C23" s="68">
        <v>60058</v>
      </c>
      <c r="D23" s="69" t="s">
        <v>149</v>
      </c>
      <c r="E23" s="73" t="s">
        <v>82</v>
      </c>
      <c r="F23" s="71" t="s">
        <v>485</v>
      </c>
      <c r="G23" s="70" t="s">
        <v>23</v>
      </c>
      <c r="H23" s="73" t="s">
        <v>150</v>
      </c>
      <c r="I23" s="73" t="s">
        <v>151</v>
      </c>
      <c r="J23" s="72">
        <v>40584</v>
      </c>
      <c r="K23" s="72">
        <v>40575</v>
      </c>
      <c r="L23" s="73" t="s">
        <v>152</v>
      </c>
      <c r="M23" s="105"/>
      <c r="N23" s="105"/>
      <c r="O23" s="105"/>
      <c r="P23" s="105"/>
      <c r="Q23" s="105"/>
      <c r="R23" s="105"/>
      <c r="S23" s="105">
        <v>3</v>
      </c>
      <c r="T23" s="105">
        <v>3</v>
      </c>
      <c r="U23" s="105">
        <v>3</v>
      </c>
      <c r="V23" s="105">
        <v>4</v>
      </c>
      <c r="W23" s="105">
        <v>4</v>
      </c>
      <c r="X23" s="105">
        <v>4</v>
      </c>
      <c r="Y23" s="105">
        <v>5</v>
      </c>
      <c r="Z23" s="105">
        <v>5</v>
      </c>
      <c r="AA23" s="105">
        <v>5</v>
      </c>
      <c r="AB23" s="105">
        <v>5</v>
      </c>
      <c r="AC23" s="105">
        <v>5</v>
      </c>
      <c r="AD23" s="105">
        <v>5</v>
      </c>
      <c r="AE23" s="105">
        <v>5</v>
      </c>
      <c r="AF23" s="105">
        <v>5</v>
      </c>
      <c r="AG23" s="105">
        <v>5</v>
      </c>
      <c r="AH23" s="105">
        <v>5</v>
      </c>
      <c r="AI23" s="105">
        <v>5</v>
      </c>
      <c r="AJ23" s="105">
        <v>5</v>
      </c>
      <c r="AK23" s="105">
        <v>5</v>
      </c>
      <c r="AL23" s="105">
        <v>7</v>
      </c>
      <c r="AM23" s="105">
        <v>7</v>
      </c>
      <c r="AN23" s="105">
        <v>7</v>
      </c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</row>
    <row r="24" spans="1:301" s="13" customFormat="1" ht="21.75" customHeight="1">
      <c r="A24" s="43">
        <v>146</v>
      </c>
      <c r="B24" s="62">
        <v>144</v>
      </c>
      <c r="C24" s="74">
        <v>60069</v>
      </c>
      <c r="D24" s="75" t="s">
        <v>43</v>
      </c>
      <c r="E24" s="73" t="s">
        <v>44</v>
      </c>
      <c r="F24" s="71" t="s">
        <v>485</v>
      </c>
      <c r="G24" s="73" t="s">
        <v>23</v>
      </c>
      <c r="H24" s="73" t="s">
        <v>45</v>
      </c>
      <c r="I24" s="73" t="s">
        <v>46</v>
      </c>
      <c r="J24" s="77">
        <v>42656</v>
      </c>
      <c r="K24" s="77">
        <v>42644</v>
      </c>
      <c r="L24" s="73" t="s">
        <v>47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>
        <v>3</v>
      </c>
      <c r="Y24" s="105">
        <v>3</v>
      </c>
      <c r="Z24" s="105">
        <v>5</v>
      </c>
      <c r="AA24" s="105">
        <v>5</v>
      </c>
      <c r="AB24" s="105">
        <v>6</v>
      </c>
      <c r="AC24" s="105">
        <v>6</v>
      </c>
      <c r="AD24" s="105">
        <v>6</v>
      </c>
      <c r="AE24" s="105">
        <v>6</v>
      </c>
      <c r="AF24" s="105">
        <v>6</v>
      </c>
      <c r="AG24" s="105">
        <v>6</v>
      </c>
      <c r="AH24" s="105">
        <v>6</v>
      </c>
      <c r="AI24" s="105">
        <v>6</v>
      </c>
      <c r="AJ24" s="105">
        <v>6</v>
      </c>
      <c r="AK24" s="105">
        <v>6</v>
      </c>
      <c r="AL24" s="105">
        <v>6</v>
      </c>
      <c r="AM24" s="105">
        <v>6</v>
      </c>
      <c r="AN24" s="105">
        <v>6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</row>
    <row r="25" spans="1:301" s="15" customFormat="1" ht="21.75" customHeight="1">
      <c r="A25" s="43">
        <v>135</v>
      </c>
      <c r="B25" s="62">
        <v>133</v>
      </c>
      <c r="C25" s="74">
        <v>60057</v>
      </c>
      <c r="D25" s="75" t="s">
        <v>153</v>
      </c>
      <c r="E25" s="73" t="s">
        <v>90</v>
      </c>
      <c r="F25" s="71" t="s">
        <v>485</v>
      </c>
      <c r="G25" s="73" t="s">
        <v>23</v>
      </c>
      <c r="H25" s="73" t="s">
        <v>154</v>
      </c>
      <c r="I25" s="73" t="s">
        <v>155</v>
      </c>
      <c r="J25" s="72">
        <v>41201</v>
      </c>
      <c r="K25" s="72">
        <v>41214</v>
      </c>
      <c r="L25" s="73" t="s">
        <v>156</v>
      </c>
      <c r="M25" s="105"/>
      <c r="N25" s="105"/>
      <c r="O25" s="105"/>
      <c r="P25" s="105"/>
      <c r="Q25" s="105"/>
      <c r="R25" s="105"/>
      <c r="S25" s="105"/>
      <c r="T25" s="105">
        <v>3</v>
      </c>
      <c r="U25" s="105">
        <v>3</v>
      </c>
      <c r="V25" s="105">
        <v>3</v>
      </c>
      <c r="W25" s="105">
        <v>4</v>
      </c>
      <c r="X25" s="105">
        <v>4</v>
      </c>
      <c r="Y25" s="105">
        <v>4</v>
      </c>
      <c r="Z25" s="105">
        <v>4</v>
      </c>
      <c r="AA25" s="105">
        <v>5</v>
      </c>
      <c r="AB25" s="105">
        <v>5</v>
      </c>
      <c r="AC25" s="105">
        <v>5</v>
      </c>
      <c r="AD25" s="105">
        <v>5</v>
      </c>
      <c r="AE25" s="105">
        <v>5</v>
      </c>
      <c r="AF25" s="105">
        <v>5</v>
      </c>
      <c r="AG25" s="105">
        <v>5</v>
      </c>
      <c r="AH25" s="105">
        <v>5</v>
      </c>
      <c r="AI25" s="105">
        <v>5</v>
      </c>
      <c r="AJ25" s="105">
        <v>5</v>
      </c>
      <c r="AK25" s="105">
        <v>5</v>
      </c>
      <c r="AL25" s="105">
        <v>5</v>
      </c>
      <c r="AM25" s="105">
        <v>5</v>
      </c>
      <c r="AN25" s="105">
        <v>5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</row>
    <row r="26" spans="1:301" s="14" customFormat="1" ht="21.75" customHeight="1">
      <c r="A26" s="43">
        <v>11</v>
      </c>
      <c r="B26" s="62">
        <v>9</v>
      </c>
      <c r="C26" s="68">
        <v>7028</v>
      </c>
      <c r="D26" s="69" t="s">
        <v>157</v>
      </c>
      <c r="E26" s="70" t="s">
        <v>501</v>
      </c>
      <c r="F26" s="71" t="s">
        <v>502</v>
      </c>
      <c r="G26" s="70" t="s">
        <v>23</v>
      </c>
      <c r="H26" s="70" t="s">
        <v>158</v>
      </c>
      <c r="I26" s="70" t="s">
        <v>159</v>
      </c>
      <c r="J26" s="72">
        <v>41193</v>
      </c>
      <c r="K26" s="72">
        <v>41214</v>
      </c>
      <c r="L26" s="73" t="s">
        <v>156</v>
      </c>
      <c r="M26" s="105"/>
      <c r="N26" s="105"/>
      <c r="O26" s="105"/>
      <c r="P26" s="105"/>
      <c r="Q26" s="105"/>
      <c r="R26" s="105"/>
      <c r="S26" s="105"/>
      <c r="T26" s="105">
        <v>3</v>
      </c>
      <c r="U26" s="105">
        <v>3</v>
      </c>
      <c r="V26" s="105">
        <v>3</v>
      </c>
      <c r="W26" s="105">
        <v>3</v>
      </c>
      <c r="X26" s="105">
        <v>3</v>
      </c>
      <c r="Y26" s="105">
        <v>4</v>
      </c>
      <c r="Z26" s="105">
        <v>5</v>
      </c>
      <c r="AA26" s="105">
        <v>4</v>
      </c>
      <c r="AB26" s="105">
        <v>4</v>
      </c>
      <c r="AC26" s="105">
        <v>4</v>
      </c>
      <c r="AD26" s="105">
        <v>4</v>
      </c>
      <c r="AE26" s="105">
        <v>4</v>
      </c>
      <c r="AF26" s="105">
        <v>4</v>
      </c>
      <c r="AG26" s="105">
        <v>4</v>
      </c>
      <c r="AH26" s="105">
        <v>4</v>
      </c>
      <c r="AI26" s="105">
        <v>4</v>
      </c>
      <c r="AJ26" s="105">
        <v>7</v>
      </c>
      <c r="AK26" s="105">
        <v>7</v>
      </c>
      <c r="AL26" s="105">
        <v>7</v>
      </c>
      <c r="AM26" s="105">
        <v>7</v>
      </c>
      <c r="AN26" s="105">
        <v>7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</row>
    <row r="27" spans="1:301" s="14" customFormat="1" ht="21.75" customHeight="1">
      <c r="A27" s="43">
        <v>31</v>
      </c>
      <c r="B27" s="62">
        <v>29</v>
      </c>
      <c r="C27" s="74">
        <v>7097</v>
      </c>
      <c r="D27" s="75" t="s">
        <v>48</v>
      </c>
      <c r="E27" s="73" t="s">
        <v>49</v>
      </c>
      <c r="F27" s="76" t="s">
        <v>502</v>
      </c>
      <c r="G27" s="78" t="s">
        <v>23</v>
      </c>
      <c r="H27" s="78" t="s">
        <v>563</v>
      </c>
      <c r="I27" s="78" t="s">
        <v>50</v>
      </c>
      <c r="J27" s="77">
        <v>43161</v>
      </c>
      <c r="K27" s="77">
        <v>43160</v>
      </c>
      <c r="L27" s="73" t="s">
        <v>51</v>
      </c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>
        <v>5</v>
      </c>
      <c r="AB27" s="105">
        <v>5</v>
      </c>
      <c r="AC27" s="105">
        <v>5</v>
      </c>
      <c r="AD27" s="105">
        <v>5</v>
      </c>
      <c r="AE27" s="105">
        <v>5</v>
      </c>
      <c r="AF27" s="105">
        <v>5</v>
      </c>
      <c r="AG27" s="105">
        <v>5</v>
      </c>
      <c r="AH27" s="105">
        <v>5</v>
      </c>
      <c r="AI27" s="105">
        <v>5</v>
      </c>
      <c r="AJ27" s="105">
        <v>5</v>
      </c>
      <c r="AK27" s="105">
        <v>5</v>
      </c>
      <c r="AL27" s="105">
        <v>5</v>
      </c>
      <c r="AM27" s="105">
        <v>5</v>
      </c>
      <c r="AN27" s="105">
        <v>5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</row>
    <row r="28" spans="1:301" s="13" customFormat="1" ht="21.75" customHeight="1">
      <c r="A28" s="43">
        <v>66</v>
      </c>
      <c r="B28" s="62">
        <v>64</v>
      </c>
      <c r="C28" s="74">
        <v>7089</v>
      </c>
      <c r="D28" s="75" t="s">
        <v>587</v>
      </c>
      <c r="E28" s="73" t="s">
        <v>475</v>
      </c>
      <c r="F28" s="76" t="s">
        <v>502</v>
      </c>
      <c r="G28" s="78" t="s">
        <v>23</v>
      </c>
      <c r="H28" s="78" t="s">
        <v>588</v>
      </c>
      <c r="I28" s="78" t="s">
        <v>589</v>
      </c>
      <c r="J28" s="77">
        <v>44866</v>
      </c>
      <c r="K28" s="77">
        <v>44866</v>
      </c>
      <c r="L28" s="73" t="s">
        <v>590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v>10</v>
      </c>
      <c r="AK28" s="105">
        <v>10</v>
      </c>
      <c r="AL28" s="105">
        <v>10</v>
      </c>
      <c r="AM28" s="105">
        <v>10</v>
      </c>
      <c r="AN28" s="105">
        <v>10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</row>
    <row r="29" spans="1:301" s="13" customFormat="1" ht="21.75" customHeight="1">
      <c r="A29" s="43">
        <v>17</v>
      </c>
      <c r="B29" s="62">
        <v>15</v>
      </c>
      <c r="C29" s="74">
        <v>7034</v>
      </c>
      <c r="D29" s="75" t="s">
        <v>160</v>
      </c>
      <c r="E29" s="78" t="s">
        <v>561</v>
      </c>
      <c r="F29" s="76" t="s">
        <v>502</v>
      </c>
      <c r="G29" s="78" t="s">
        <v>23</v>
      </c>
      <c r="H29" s="78" t="s">
        <v>161</v>
      </c>
      <c r="I29" s="78" t="s">
        <v>162</v>
      </c>
      <c r="J29" s="72">
        <v>41914</v>
      </c>
      <c r="K29" s="72">
        <v>41913</v>
      </c>
      <c r="L29" s="73" t="s">
        <v>163</v>
      </c>
      <c r="M29" s="105"/>
      <c r="N29" s="105"/>
      <c r="O29" s="105"/>
      <c r="P29" s="105"/>
      <c r="Q29" s="105"/>
      <c r="R29" s="105"/>
      <c r="S29" s="105"/>
      <c r="T29" s="105"/>
      <c r="U29" s="105"/>
      <c r="V29" s="105">
        <v>3</v>
      </c>
      <c r="W29" s="105">
        <v>3</v>
      </c>
      <c r="X29" s="105">
        <v>3</v>
      </c>
      <c r="Y29" s="105">
        <v>4</v>
      </c>
      <c r="Z29" s="105">
        <v>12</v>
      </c>
      <c r="AA29" s="105">
        <v>12</v>
      </c>
      <c r="AB29" s="105">
        <v>15</v>
      </c>
      <c r="AC29" s="105">
        <v>15</v>
      </c>
      <c r="AD29" s="105">
        <v>15</v>
      </c>
      <c r="AE29" s="105">
        <v>15</v>
      </c>
      <c r="AF29" s="105">
        <v>15</v>
      </c>
      <c r="AG29" s="105">
        <v>15</v>
      </c>
      <c r="AH29" s="105">
        <v>15</v>
      </c>
      <c r="AI29" s="105">
        <v>15</v>
      </c>
      <c r="AJ29" s="105">
        <v>15</v>
      </c>
      <c r="AK29" s="105">
        <v>15</v>
      </c>
      <c r="AL29" s="105">
        <v>15</v>
      </c>
      <c r="AM29" s="105">
        <v>15</v>
      </c>
      <c r="AN29" s="105">
        <v>15</v>
      </c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</row>
    <row r="30" spans="1:301" s="13" customFormat="1" ht="21.75" customHeight="1">
      <c r="A30" s="43">
        <v>129</v>
      </c>
      <c r="B30" s="62">
        <v>127</v>
      </c>
      <c r="C30" s="68">
        <v>60050</v>
      </c>
      <c r="D30" s="69" t="s">
        <v>164</v>
      </c>
      <c r="E30" s="79" t="s">
        <v>475</v>
      </c>
      <c r="F30" s="71" t="s">
        <v>485</v>
      </c>
      <c r="G30" s="79" t="s">
        <v>23</v>
      </c>
      <c r="H30" s="78" t="s">
        <v>165</v>
      </c>
      <c r="I30" s="79" t="s">
        <v>395</v>
      </c>
      <c r="J30" s="72">
        <v>42279</v>
      </c>
      <c r="K30" s="72">
        <v>42278</v>
      </c>
      <c r="L30" s="73" t="s">
        <v>129</v>
      </c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>
        <v>3</v>
      </c>
      <c r="X30" s="105">
        <v>3</v>
      </c>
      <c r="Y30" s="105">
        <v>3</v>
      </c>
      <c r="Z30" s="105">
        <v>3</v>
      </c>
      <c r="AA30" s="105">
        <v>3</v>
      </c>
      <c r="AB30" s="105">
        <v>5</v>
      </c>
      <c r="AC30" s="105">
        <v>5</v>
      </c>
      <c r="AD30" s="105">
        <v>5</v>
      </c>
      <c r="AE30" s="105">
        <v>5</v>
      </c>
      <c r="AF30" s="105">
        <v>5</v>
      </c>
      <c r="AG30" s="105">
        <v>5</v>
      </c>
      <c r="AH30" s="105">
        <v>5</v>
      </c>
      <c r="AI30" s="105">
        <v>5</v>
      </c>
      <c r="AJ30" s="105">
        <v>5</v>
      </c>
      <c r="AK30" s="105">
        <v>5</v>
      </c>
      <c r="AL30" s="105">
        <v>5</v>
      </c>
      <c r="AM30" s="105">
        <v>5</v>
      </c>
      <c r="AN30" s="105">
        <v>5</v>
      </c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</row>
    <row r="31" spans="1:301" s="13" customFormat="1" ht="21.75" customHeight="1">
      <c r="A31" s="43">
        <v>112</v>
      </c>
      <c r="B31" s="62">
        <v>110</v>
      </c>
      <c r="C31" s="63">
        <v>60025</v>
      </c>
      <c r="D31" s="64" t="s">
        <v>167</v>
      </c>
      <c r="E31" s="65" t="s">
        <v>125</v>
      </c>
      <c r="F31" s="65" t="s">
        <v>485</v>
      </c>
      <c r="G31" s="65" t="s">
        <v>23</v>
      </c>
      <c r="H31" s="65" t="s">
        <v>168</v>
      </c>
      <c r="I31" s="65" t="s">
        <v>549</v>
      </c>
      <c r="J31" s="67">
        <v>43245</v>
      </c>
      <c r="K31" s="67">
        <v>43252</v>
      </c>
      <c r="L31" s="65" t="s">
        <v>365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>
        <v>10</v>
      </c>
      <c r="AB31" s="104">
        <v>10</v>
      </c>
      <c r="AC31" s="104">
        <v>10</v>
      </c>
      <c r="AD31" s="104">
        <v>10</v>
      </c>
      <c r="AE31" s="104">
        <v>8</v>
      </c>
      <c r="AF31" s="104">
        <v>8</v>
      </c>
      <c r="AG31" s="104">
        <v>8</v>
      </c>
      <c r="AH31" s="104">
        <v>8</v>
      </c>
      <c r="AI31" s="104">
        <v>8</v>
      </c>
      <c r="AJ31" s="104">
        <v>5</v>
      </c>
      <c r="AK31" s="110">
        <v>6</v>
      </c>
      <c r="AL31" s="110">
        <v>6</v>
      </c>
      <c r="AM31" s="110">
        <v>6</v>
      </c>
      <c r="AN31" s="110">
        <v>6</v>
      </c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</row>
    <row r="32" spans="1:301" s="14" customFormat="1" ht="21.75" customHeight="1">
      <c r="A32" s="43">
        <v>15</v>
      </c>
      <c r="B32" s="62">
        <v>13</v>
      </c>
      <c r="C32" s="74">
        <v>7108</v>
      </c>
      <c r="D32" s="75" t="s">
        <v>169</v>
      </c>
      <c r="E32" s="73" t="s">
        <v>501</v>
      </c>
      <c r="F32" s="76" t="s">
        <v>502</v>
      </c>
      <c r="G32" s="73" t="s">
        <v>97</v>
      </c>
      <c r="H32" s="73" t="s">
        <v>170</v>
      </c>
      <c r="I32" s="73" t="s">
        <v>171</v>
      </c>
      <c r="J32" s="72">
        <v>41801</v>
      </c>
      <c r="K32" s="72">
        <v>41821</v>
      </c>
      <c r="L32" s="73" t="s">
        <v>172</v>
      </c>
      <c r="M32" s="105"/>
      <c r="N32" s="105"/>
      <c r="O32" s="105"/>
      <c r="P32" s="105"/>
      <c r="Q32" s="105"/>
      <c r="R32" s="105"/>
      <c r="S32" s="105"/>
      <c r="T32" s="105"/>
      <c r="U32" s="105"/>
      <c r="V32" s="105">
        <v>3</v>
      </c>
      <c r="W32" s="105">
        <v>3</v>
      </c>
      <c r="X32" s="105">
        <v>3</v>
      </c>
      <c r="Y32" s="105">
        <v>4</v>
      </c>
      <c r="Z32" s="105">
        <v>5</v>
      </c>
      <c r="AA32" s="105">
        <v>4</v>
      </c>
      <c r="AB32" s="105">
        <v>4</v>
      </c>
      <c r="AC32" s="105">
        <v>4</v>
      </c>
      <c r="AD32" s="105">
        <v>4</v>
      </c>
      <c r="AE32" s="105">
        <v>4</v>
      </c>
      <c r="AF32" s="105">
        <v>4</v>
      </c>
      <c r="AG32" s="105">
        <v>4</v>
      </c>
      <c r="AH32" s="105">
        <v>4</v>
      </c>
      <c r="AI32" s="105">
        <v>4</v>
      </c>
      <c r="AJ32" s="105">
        <v>7</v>
      </c>
      <c r="AK32" s="105">
        <v>7</v>
      </c>
      <c r="AL32" s="105">
        <v>7</v>
      </c>
      <c r="AM32" s="105">
        <v>7</v>
      </c>
      <c r="AN32" s="105">
        <v>7</v>
      </c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</row>
    <row r="33" spans="1:301" s="13" customFormat="1" ht="21.75" customHeight="1">
      <c r="A33" s="43">
        <v>25</v>
      </c>
      <c r="B33" s="62">
        <v>23</v>
      </c>
      <c r="C33" s="74">
        <v>7132</v>
      </c>
      <c r="D33" s="75" t="s">
        <v>52</v>
      </c>
      <c r="E33" s="73" t="s">
        <v>53</v>
      </c>
      <c r="F33" s="71" t="s">
        <v>502</v>
      </c>
      <c r="G33" s="73" t="s">
        <v>23</v>
      </c>
      <c r="H33" s="73" t="s">
        <v>54</v>
      </c>
      <c r="I33" s="73" t="s">
        <v>55</v>
      </c>
      <c r="J33" s="77">
        <v>42660</v>
      </c>
      <c r="K33" s="77">
        <v>42675</v>
      </c>
      <c r="L33" s="73" t="s">
        <v>56</v>
      </c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>
        <v>3</v>
      </c>
      <c r="Y33" s="105">
        <v>3</v>
      </c>
      <c r="Z33" s="105">
        <v>3</v>
      </c>
      <c r="AA33" s="105">
        <v>3</v>
      </c>
      <c r="AB33" s="105">
        <v>3</v>
      </c>
      <c r="AC33" s="105">
        <v>3</v>
      </c>
      <c r="AD33" s="105">
        <v>3</v>
      </c>
      <c r="AE33" s="105">
        <v>3</v>
      </c>
      <c r="AF33" s="105">
        <v>3</v>
      </c>
      <c r="AG33" s="105">
        <v>3</v>
      </c>
      <c r="AH33" s="105">
        <v>3</v>
      </c>
      <c r="AI33" s="105">
        <v>3</v>
      </c>
      <c r="AJ33" s="105">
        <v>3</v>
      </c>
      <c r="AK33" s="105">
        <v>3</v>
      </c>
      <c r="AL33" s="105">
        <v>3</v>
      </c>
      <c r="AM33" s="105">
        <v>3</v>
      </c>
      <c r="AN33" s="105">
        <v>3</v>
      </c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</row>
    <row r="34" spans="1:301" s="13" customFormat="1" ht="21.75" customHeight="1">
      <c r="A34" s="43">
        <v>170</v>
      </c>
      <c r="B34" s="62">
        <v>168</v>
      </c>
      <c r="C34" s="74">
        <v>60084</v>
      </c>
      <c r="D34" s="75" t="s">
        <v>644</v>
      </c>
      <c r="E34" s="73" t="s">
        <v>513</v>
      </c>
      <c r="F34" s="71" t="s">
        <v>485</v>
      </c>
      <c r="G34" s="73" t="s">
        <v>23</v>
      </c>
      <c r="H34" s="73" t="s">
        <v>645</v>
      </c>
      <c r="I34" s="73" t="s">
        <v>646</v>
      </c>
      <c r="J34" s="77">
        <v>44986</v>
      </c>
      <c r="K34" s="77">
        <v>44986</v>
      </c>
      <c r="L34" s="73" t="s">
        <v>651</v>
      </c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7"/>
      <c r="AK34" s="107"/>
      <c r="AL34" s="105">
        <v>5</v>
      </c>
      <c r="AM34" s="105">
        <v>5</v>
      </c>
      <c r="AN34" s="105">
        <v>5</v>
      </c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</row>
    <row r="35" spans="1:301" s="16" customFormat="1" ht="21.75" customHeight="1">
      <c r="A35" s="43">
        <v>41</v>
      </c>
      <c r="B35" s="62">
        <v>39</v>
      </c>
      <c r="C35" s="74">
        <v>7152</v>
      </c>
      <c r="D35" s="75" t="s">
        <v>471</v>
      </c>
      <c r="E35" s="76" t="s">
        <v>561</v>
      </c>
      <c r="F35" s="76" t="s">
        <v>502</v>
      </c>
      <c r="G35" s="73" t="s">
        <v>23</v>
      </c>
      <c r="H35" s="73" t="s">
        <v>179</v>
      </c>
      <c r="I35" s="73" t="s">
        <v>478</v>
      </c>
      <c r="J35" s="77">
        <v>43864</v>
      </c>
      <c r="K35" s="77">
        <v>43864</v>
      </c>
      <c r="L35" s="73" t="s">
        <v>482</v>
      </c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>
        <v>3</v>
      </c>
      <c r="AF35" s="105">
        <v>3</v>
      </c>
      <c r="AG35" s="105">
        <v>3</v>
      </c>
      <c r="AH35" s="105">
        <v>3</v>
      </c>
      <c r="AI35" s="105">
        <v>3</v>
      </c>
      <c r="AJ35" s="105">
        <v>3</v>
      </c>
      <c r="AK35" s="105">
        <v>3</v>
      </c>
      <c r="AL35" s="105">
        <v>3</v>
      </c>
      <c r="AM35" s="105">
        <v>3</v>
      </c>
      <c r="AN35" s="106">
        <v>10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</row>
    <row r="36" spans="1:301" s="17" customFormat="1" ht="21.75" customHeight="1">
      <c r="A36" s="43">
        <v>108</v>
      </c>
      <c r="B36" s="62">
        <v>106</v>
      </c>
      <c r="C36" s="68">
        <v>60021</v>
      </c>
      <c r="D36" s="69" t="s">
        <v>487</v>
      </c>
      <c r="E36" s="70" t="s">
        <v>33</v>
      </c>
      <c r="F36" s="73" t="s">
        <v>485</v>
      </c>
      <c r="G36" s="70" t="s">
        <v>34</v>
      </c>
      <c r="H36" s="70" t="s">
        <v>488</v>
      </c>
      <c r="I36" s="70" t="s">
        <v>489</v>
      </c>
      <c r="J36" s="72">
        <v>43983</v>
      </c>
      <c r="K36" s="72">
        <v>43983</v>
      </c>
      <c r="L36" s="73" t="s">
        <v>490</v>
      </c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>
        <v>5</v>
      </c>
      <c r="AF36" s="105">
        <v>5</v>
      </c>
      <c r="AG36" s="105">
        <v>5</v>
      </c>
      <c r="AH36" s="105">
        <v>5</v>
      </c>
      <c r="AI36" s="105">
        <v>5</v>
      </c>
      <c r="AJ36" s="105">
        <v>6</v>
      </c>
      <c r="AK36" s="105">
        <v>6</v>
      </c>
      <c r="AL36" s="105">
        <v>6</v>
      </c>
      <c r="AM36" s="105">
        <v>6</v>
      </c>
      <c r="AN36" s="105">
        <v>6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</row>
    <row r="37" spans="1:301" s="18" customFormat="1" ht="21.75" customHeight="1">
      <c r="A37" s="43">
        <v>70</v>
      </c>
      <c r="B37" s="62">
        <v>68</v>
      </c>
      <c r="C37" s="74">
        <v>7167</v>
      </c>
      <c r="D37" s="75" t="s">
        <v>637</v>
      </c>
      <c r="E37" s="73" t="s">
        <v>33</v>
      </c>
      <c r="F37" s="76" t="s">
        <v>502</v>
      </c>
      <c r="G37" s="78" t="s">
        <v>34</v>
      </c>
      <c r="H37" s="78" t="s">
        <v>638</v>
      </c>
      <c r="I37" s="78" t="s">
        <v>639</v>
      </c>
      <c r="J37" s="77">
        <v>44970</v>
      </c>
      <c r="K37" s="77">
        <v>44970</v>
      </c>
      <c r="L37" s="73" t="s">
        <v>642</v>
      </c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>
        <v>10</v>
      </c>
      <c r="AL37" s="105">
        <v>10</v>
      </c>
      <c r="AM37" s="105">
        <v>10</v>
      </c>
      <c r="AN37" s="105">
        <v>10</v>
      </c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</row>
    <row r="38" spans="1:301" s="18" customFormat="1" ht="21.75" customHeight="1">
      <c r="A38" s="43">
        <v>130</v>
      </c>
      <c r="B38" s="62">
        <v>128</v>
      </c>
      <c r="C38" s="68">
        <v>60051</v>
      </c>
      <c r="D38" s="69" t="s">
        <v>57</v>
      </c>
      <c r="E38" s="79" t="s">
        <v>561</v>
      </c>
      <c r="F38" s="71" t="s">
        <v>485</v>
      </c>
      <c r="G38" s="95" t="s">
        <v>34</v>
      </c>
      <c r="H38" s="78" t="s">
        <v>58</v>
      </c>
      <c r="I38" s="79" t="s">
        <v>59</v>
      </c>
      <c r="J38" s="72">
        <v>43175</v>
      </c>
      <c r="K38" s="72">
        <v>43191</v>
      </c>
      <c r="L38" s="73" t="s">
        <v>60</v>
      </c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>
        <v>3</v>
      </c>
      <c r="AB38" s="105">
        <v>3</v>
      </c>
      <c r="AC38" s="105">
        <v>3</v>
      </c>
      <c r="AD38" s="105">
        <v>3</v>
      </c>
      <c r="AE38" s="105">
        <v>3</v>
      </c>
      <c r="AF38" s="105">
        <v>3</v>
      </c>
      <c r="AG38" s="105">
        <v>3</v>
      </c>
      <c r="AH38" s="105">
        <v>3</v>
      </c>
      <c r="AI38" s="105">
        <v>3</v>
      </c>
      <c r="AJ38" s="105">
        <v>3</v>
      </c>
      <c r="AK38" s="105">
        <v>3</v>
      </c>
      <c r="AL38" s="105">
        <v>3</v>
      </c>
      <c r="AM38" s="105">
        <v>3</v>
      </c>
      <c r="AN38" s="105">
        <v>3</v>
      </c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</row>
    <row r="39" spans="1:301" s="16" customFormat="1" ht="21.75" customHeight="1">
      <c r="A39" s="43">
        <v>38</v>
      </c>
      <c r="B39" s="62">
        <v>36</v>
      </c>
      <c r="C39" s="74">
        <v>7021</v>
      </c>
      <c r="D39" s="75" t="s">
        <v>452</v>
      </c>
      <c r="E39" s="76" t="s">
        <v>28</v>
      </c>
      <c r="F39" s="76" t="s">
        <v>502</v>
      </c>
      <c r="G39" s="73" t="s">
        <v>23</v>
      </c>
      <c r="H39" s="73" t="s">
        <v>453</v>
      </c>
      <c r="I39" s="73" t="s">
        <v>454</v>
      </c>
      <c r="J39" s="77">
        <v>43620</v>
      </c>
      <c r="K39" s="77">
        <v>43620</v>
      </c>
      <c r="L39" s="73" t="s">
        <v>455</v>
      </c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>
        <v>3</v>
      </c>
      <c r="AD39" s="105">
        <v>3</v>
      </c>
      <c r="AE39" s="105">
        <v>3</v>
      </c>
      <c r="AF39" s="105">
        <v>3</v>
      </c>
      <c r="AG39" s="105">
        <v>3</v>
      </c>
      <c r="AH39" s="105">
        <v>3</v>
      </c>
      <c r="AI39" s="105">
        <v>3</v>
      </c>
      <c r="AJ39" s="105">
        <v>3</v>
      </c>
      <c r="AK39" s="105">
        <v>3</v>
      </c>
      <c r="AL39" s="105">
        <v>3</v>
      </c>
      <c r="AM39" s="105">
        <v>3</v>
      </c>
      <c r="AN39" s="105">
        <v>3</v>
      </c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</row>
    <row r="40" spans="1:301" s="18" customFormat="1" ht="21.75" customHeight="1">
      <c r="A40" s="43">
        <v>94</v>
      </c>
      <c r="B40" s="62">
        <v>92</v>
      </c>
      <c r="C40" s="68">
        <v>60004</v>
      </c>
      <c r="D40" s="69" t="s">
        <v>61</v>
      </c>
      <c r="E40" s="73" t="s">
        <v>44</v>
      </c>
      <c r="F40" s="71" t="s">
        <v>485</v>
      </c>
      <c r="G40" s="79" t="s">
        <v>23</v>
      </c>
      <c r="H40" s="79" t="s">
        <v>62</v>
      </c>
      <c r="I40" s="79" t="s">
        <v>63</v>
      </c>
      <c r="J40" s="72">
        <v>43166</v>
      </c>
      <c r="K40" s="72">
        <v>43160</v>
      </c>
      <c r="L40" s="73" t="s">
        <v>51</v>
      </c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>
        <v>15</v>
      </c>
      <c r="AB40" s="105">
        <v>15</v>
      </c>
      <c r="AC40" s="105">
        <v>15</v>
      </c>
      <c r="AD40" s="105">
        <v>15</v>
      </c>
      <c r="AE40" s="105">
        <v>15</v>
      </c>
      <c r="AF40" s="105">
        <v>15</v>
      </c>
      <c r="AG40" s="105">
        <v>15</v>
      </c>
      <c r="AH40" s="105">
        <v>15</v>
      </c>
      <c r="AI40" s="105">
        <v>15</v>
      </c>
      <c r="AJ40" s="105">
        <v>15</v>
      </c>
      <c r="AK40" s="105">
        <v>15</v>
      </c>
      <c r="AL40" s="105">
        <v>15</v>
      </c>
      <c r="AM40" s="105">
        <v>15</v>
      </c>
      <c r="AN40" s="105">
        <v>15</v>
      </c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36"/>
      <c r="IX40" s="36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</row>
    <row r="41" spans="1:301" s="18" customFormat="1" ht="21.75" customHeight="1">
      <c r="A41" s="43">
        <v>50</v>
      </c>
      <c r="B41" s="62">
        <v>48</v>
      </c>
      <c r="C41" s="74">
        <v>7192</v>
      </c>
      <c r="D41" s="75" t="s">
        <v>525</v>
      </c>
      <c r="E41" s="73" t="s">
        <v>90</v>
      </c>
      <c r="F41" s="76" t="s">
        <v>502</v>
      </c>
      <c r="G41" s="78" t="s">
        <v>23</v>
      </c>
      <c r="H41" s="78" t="s">
        <v>526</v>
      </c>
      <c r="I41" s="78" t="s">
        <v>580</v>
      </c>
      <c r="J41" s="72">
        <v>44470</v>
      </c>
      <c r="K41" s="72">
        <v>44470</v>
      </c>
      <c r="L41" s="73" t="s">
        <v>527</v>
      </c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>
        <v>5</v>
      </c>
      <c r="AI41" s="105">
        <v>5</v>
      </c>
      <c r="AJ41" s="105">
        <v>5</v>
      </c>
      <c r="AK41" s="105">
        <v>5</v>
      </c>
      <c r="AL41" s="105">
        <v>5</v>
      </c>
      <c r="AM41" s="105">
        <v>5</v>
      </c>
      <c r="AN41" s="105">
        <v>5</v>
      </c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  <c r="IZ41" s="36"/>
      <c r="JA41" s="36"/>
      <c r="JB41" s="36"/>
      <c r="JC41" s="36"/>
      <c r="JD41" s="36"/>
      <c r="JE41" s="36"/>
      <c r="JF41" s="36"/>
      <c r="JG41" s="36"/>
      <c r="JH41" s="36"/>
      <c r="JI41" s="36"/>
      <c r="JJ41" s="36"/>
      <c r="JK41" s="36"/>
      <c r="JL41" s="36"/>
      <c r="JM41" s="36"/>
      <c r="JN41" s="36"/>
      <c r="JO41" s="36"/>
      <c r="JP41" s="36"/>
      <c r="JQ41" s="36"/>
      <c r="JR41" s="36"/>
      <c r="JS41" s="36"/>
      <c r="JT41" s="36"/>
      <c r="JU41" s="36"/>
      <c r="JV41" s="36"/>
      <c r="JW41" s="36"/>
      <c r="JX41" s="36"/>
      <c r="JY41" s="36"/>
      <c r="JZ41" s="36"/>
      <c r="KA41" s="36"/>
      <c r="KB41" s="36"/>
      <c r="KC41" s="36"/>
      <c r="KD41" s="36"/>
      <c r="KE41" s="36"/>
      <c r="KF41" s="36"/>
      <c r="KG41" s="36"/>
      <c r="KH41" s="36"/>
      <c r="KI41" s="36"/>
      <c r="KJ41" s="36"/>
      <c r="KK41" s="36"/>
      <c r="KL41" s="36"/>
      <c r="KM41" s="36"/>
      <c r="KN41" s="36"/>
      <c r="KO41" s="36"/>
    </row>
    <row r="42" spans="1:301" s="18" customFormat="1" ht="21.75" customHeight="1">
      <c r="A42" s="43">
        <v>173</v>
      </c>
      <c r="B42" s="62">
        <v>171</v>
      </c>
      <c r="C42" s="74">
        <v>60106</v>
      </c>
      <c r="D42" s="75" t="s">
        <v>664</v>
      </c>
      <c r="E42" s="73" t="s">
        <v>513</v>
      </c>
      <c r="F42" s="71" t="s">
        <v>485</v>
      </c>
      <c r="G42" s="73" t="s">
        <v>34</v>
      </c>
      <c r="H42" s="73" t="s">
        <v>688</v>
      </c>
      <c r="I42" s="73" t="s">
        <v>689</v>
      </c>
      <c r="J42" s="72">
        <v>45110</v>
      </c>
      <c r="K42" s="72">
        <v>45110</v>
      </c>
      <c r="L42" s="73" t="s">
        <v>695</v>
      </c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7"/>
      <c r="AK42" s="107"/>
      <c r="AL42" s="105"/>
      <c r="AM42" s="105">
        <v>5</v>
      </c>
      <c r="AN42" s="105">
        <v>5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</row>
    <row r="43" spans="1:301" s="14" customFormat="1" ht="21.75" customHeight="1">
      <c r="A43" s="43">
        <v>149</v>
      </c>
      <c r="B43" s="62">
        <v>147</v>
      </c>
      <c r="C43" s="74">
        <v>60073</v>
      </c>
      <c r="D43" s="75" t="s">
        <v>517</v>
      </c>
      <c r="E43" s="73" t="s">
        <v>90</v>
      </c>
      <c r="F43" s="71" t="s">
        <v>485</v>
      </c>
      <c r="G43" s="73" t="s">
        <v>23</v>
      </c>
      <c r="H43" s="73" t="s">
        <v>518</v>
      </c>
      <c r="I43" s="73" t="s">
        <v>519</v>
      </c>
      <c r="J43" s="77">
        <v>44305</v>
      </c>
      <c r="K43" s="77">
        <v>44317</v>
      </c>
      <c r="L43" s="73" t="s">
        <v>512</v>
      </c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>
        <v>3</v>
      </c>
      <c r="AH43" s="105">
        <v>3</v>
      </c>
      <c r="AI43" s="105">
        <v>3</v>
      </c>
      <c r="AJ43" s="105">
        <v>3</v>
      </c>
      <c r="AK43" s="105">
        <v>3</v>
      </c>
      <c r="AL43" s="105">
        <v>3</v>
      </c>
      <c r="AM43" s="105">
        <v>3</v>
      </c>
      <c r="AN43" s="105">
        <v>3</v>
      </c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</row>
    <row r="44" spans="1:301" s="14" customFormat="1" ht="21.75" customHeight="1">
      <c r="A44" s="43">
        <v>54</v>
      </c>
      <c r="B44" s="62">
        <v>52</v>
      </c>
      <c r="C44" s="74">
        <v>7025</v>
      </c>
      <c r="D44" s="75" t="s">
        <v>537</v>
      </c>
      <c r="E44" s="73" t="s">
        <v>561</v>
      </c>
      <c r="F44" s="76" t="s">
        <v>502</v>
      </c>
      <c r="G44" s="78" t="s">
        <v>34</v>
      </c>
      <c r="H44" s="78" t="s">
        <v>538</v>
      </c>
      <c r="I44" s="78" t="s">
        <v>539</v>
      </c>
      <c r="J44" s="72">
        <v>44487</v>
      </c>
      <c r="K44" s="72">
        <v>44501</v>
      </c>
      <c r="L44" s="73" t="s">
        <v>523</v>
      </c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>
        <v>5</v>
      </c>
      <c r="AI44" s="105">
        <v>5</v>
      </c>
      <c r="AJ44" s="105">
        <v>5</v>
      </c>
      <c r="AK44" s="105">
        <v>5</v>
      </c>
      <c r="AL44" s="105">
        <v>5</v>
      </c>
      <c r="AM44" s="105">
        <v>5</v>
      </c>
      <c r="AN44" s="105">
        <v>5</v>
      </c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36"/>
      <c r="IX44" s="36"/>
      <c r="IY44" s="36"/>
      <c r="IZ44" s="36"/>
      <c r="JA44" s="36"/>
      <c r="JB44" s="36"/>
      <c r="JC44" s="36"/>
      <c r="JD44" s="36"/>
      <c r="JE44" s="36"/>
      <c r="JF44" s="36"/>
      <c r="JG44" s="36"/>
      <c r="JH44" s="36"/>
      <c r="JI44" s="36"/>
      <c r="JJ44" s="36"/>
      <c r="JK44" s="36"/>
      <c r="JL44" s="36"/>
      <c r="JM44" s="36"/>
      <c r="JN44" s="36"/>
      <c r="JO44" s="36"/>
      <c r="JP44" s="36"/>
      <c r="JQ44" s="36"/>
      <c r="JR44" s="36"/>
      <c r="JS44" s="36"/>
      <c r="JT44" s="36"/>
      <c r="JU44" s="36"/>
      <c r="JV44" s="36"/>
      <c r="JW44" s="36"/>
      <c r="JX44" s="36"/>
      <c r="JY44" s="36"/>
      <c r="JZ44" s="36"/>
      <c r="KA44" s="36"/>
      <c r="KB44" s="36"/>
      <c r="KC44" s="36"/>
      <c r="KD44" s="36"/>
      <c r="KE44" s="36"/>
      <c r="KF44" s="36"/>
      <c r="KG44" s="36"/>
      <c r="KH44" s="36"/>
      <c r="KI44" s="36"/>
      <c r="KJ44" s="36"/>
      <c r="KK44" s="36"/>
      <c r="KL44" s="36"/>
      <c r="KM44" s="36"/>
      <c r="KN44" s="36"/>
      <c r="KO44" s="36"/>
    </row>
    <row r="45" spans="1:301" s="17" customFormat="1" ht="21.75" customHeight="1">
      <c r="A45" s="43">
        <v>77</v>
      </c>
      <c r="B45" s="62">
        <v>75</v>
      </c>
      <c r="C45" s="74">
        <v>7101</v>
      </c>
      <c r="D45" s="75" t="s">
        <v>659</v>
      </c>
      <c r="E45" s="73" t="s">
        <v>90</v>
      </c>
      <c r="F45" s="76" t="s">
        <v>502</v>
      </c>
      <c r="G45" s="78" t="s">
        <v>23</v>
      </c>
      <c r="H45" s="78" t="s">
        <v>405</v>
      </c>
      <c r="I45" s="78" t="s">
        <v>678</v>
      </c>
      <c r="J45" s="77">
        <v>45110</v>
      </c>
      <c r="K45" s="77">
        <v>45110</v>
      </c>
      <c r="L45" s="85">
        <v>243437</v>
      </c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>
        <v>3</v>
      </c>
      <c r="AN45" s="105">
        <v>3</v>
      </c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</row>
    <row r="46" spans="1:301" s="18" customFormat="1" ht="21.75" customHeight="1">
      <c r="A46" s="43">
        <v>52</v>
      </c>
      <c r="B46" s="62">
        <v>50</v>
      </c>
      <c r="C46" s="74">
        <v>7194</v>
      </c>
      <c r="D46" s="75" t="s">
        <v>531</v>
      </c>
      <c r="E46" s="73" t="s">
        <v>513</v>
      </c>
      <c r="F46" s="76" t="s">
        <v>502</v>
      </c>
      <c r="G46" s="78" t="s">
        <v>23</v>
      </c>
      <c r="H46" s="78" t="s">
        <v>532</v>
      </c>
      <c r="I46" s="78" t="s">
        <v>533</v>
      </c>
      <c r="J46" s="77">
        <v>44483</v>
      </c>
      <c r="K46" s="77">
        <v>44501</v>
      </c>
      <c r="L46" s="73" t="s">
        <v>523</v>
      </c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>
        <v>3</v>
      </c>
      <c r="AI46" s="105">
        <v>3</v>
      </c>
      <c r="AJ46" s="105">
        <v>3</v>
      </c>
      <c r="AK46" s="105">
        <v>3</v>
      </c>
      <c r="AL46" s="105">
        <v>3</v>
      </c>
      <c r="AM46" s="105">
        <v>3</v>
      </c>
      <c r="AN46" s="105">
        <v>3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  <c r="IZ46" s="36"/>
      <c r="JA46" s="36"/>
      <c r="JB46" s="36"/>
      <c r="JC46" s="36"/>
      <c r="JD46" s="36"/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36"/>
      <c r="JQ46" s="36"/>
      <c r="JR46" s="36"/>
      <c r="JS46" s="36"/>
      <c r="JT46" s="36"/>
      <c r="JU46" s="36"/>
      <c r="JV46" s="36"/>
      <c r="JW46" s="36"/>
      <c r="JX46" s="36"/>
      <c r="JY46" s="36"/>
      <c r="JZ46" s="36"/>
      <c r="KA46" s="36"/>
      <c r="KB46" s="36"/>
      <c r="KC46" s="36"/>
      <c r="KD46" s="36"/>
      <c r="KE46" s="36"/>
      <c r="KF46" s="36"/>
      <c r="KG46" s="36"/>
      <c r="KH46" s="36"/>
      <c r="KI46" s="36"/>
      <c r="KJ46" s="36"/>
      <c r="KK46" s="36"/>
      <c r="KL46" s="36"/>
      <c r="KM46" s="36"/>
      <c r="KN46" s="36"/>
      <c r="KO46" s="36"/>
    </row>
    <row r="47" spans="1:301" s="18" customFormat="1" ht="21.75" customHeight="1">
      <c r="A47" s="43">
        <v>177</v>
      </c>
      <c r="B47" s="62">
        <v>175</v>
      </c>
      <c r="C47" s="74">
        <v>60105</v>
      </c>
      <c r="D47" s="75" t="s">
        <v>591</v>
      </c>
      <c r="E47" s="73" t="s">
        <v>53</v>
      </c>
      <c r="F47" s="71" t="s">
        <v>485</v>
      </c>
      <c r="G47" s="78" t="s">
        <v>23</v>
      </c>
      <c r="H47" s="78" t="s">
        <v>592</v>
      </c>
      <c r="I47" s="78" t="s">
        <v>593</v>
      </c>
      <c r="J47" s="77">
        <v>44866</v>
      </c>
      <c r="K47" s="77">
        <v>44866</v>
      </c>
      <c r="L47" s="73" t="s">
        <v>590</v>
      </c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>
        <v>3</v>
      </c>
      <c r="AK47" s="105">
        <v>3</v>
      </c>
      <c r="AL47" s="105">
        <v>3</v>
      </c>
      <c r="AM47" s="105">
        <v>3</v>
      </c>
      <c r="AN47" s="105">
        <v>3</v>
      </c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</row>
    <row r="48" spans="1:301" s="14" customFormat="1" ht="21.75" customHeight="1">
      <c r="A48" s="43">
        <v>55</v>
      </c>
      <c r="B48" s="62">
        <v>53</v>
      </c>
      <c r="C48" s="74">
        <v>7158</v>
      </c>
      <c r="D48" s="75" t="s">
        <v>540</v>
      </c>
      <c r="E48" s="73" t="s">
        <v>561</v>
      </c>
      <c r="F48" s="76" t="s">
        <v>502</v>
      </c>
      <c r="G48" s="78" t="s">
        <v>23</v>
      </c>
      <c r="H48" s="78" t="s">
        <v>541</v>
      </c>
      <c r="I48" s="78" t="s">
        <v>542</v>
      </c>
      <c r="J48" s="72">
        <v>44495</v>
      </c>
      <c r="K48" s="72">
        <v>44501</v>
      </c>
      <c r="L48" s="73" t="s">
        <v>523</v>
      </c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>
        <v>5</v>
      </c>
      <c r="AI48" s="105">
        <v>5</v>
      </c>
      <c r="AJ48" s="105">
        <v>5</v>
      </c>
      <c r="AK48" s="108">
        <v>3</v>
      </c>
      <c r="AL48" s="108">
        <v>3</v>
      </c>
      <c r="AM48" s="108">
        <v>3</v>
      </c>
      <c r="AN48" s="108">
        <v>3</v>
      </c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</row>
    <row r="49" spans="1:301" s="14" customFormat="1" ht="21.75" customHeight="1">
      <c r="A49" s="43">
        <v>163</v>
      </c>
      <c r="B49" s="62">
        <v>161</v>
      </c>
      <c r="C49" s="81">
        <v>60092</v>
      </c>
      <c r="D49" s="75" t="s">
        <v>380</v>
      </c>
      <c r="E49" s="73" t="s">
        <v>699</v>
      </c>
      <c r="F49" s="71" t="s">
        <v>485</v>
      </c>
      <c r="G49" s="73" t="s">
        <v>23</v>
      </c>
      <c r="H49" s="73" t="s">
        <v>401</v>
      </c>
      <c r="I49" s="73" t="s">
        <v>402</v>
      </c>
      <c r="J49" s="77">
        <v>43475</v>
      </c>
      <c r="K49" s="77">
        <v>43497</v>
      </c>
      <c r="L49" s="73" t="s">
        <v>428</v>
      </c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>
        <v>5</v>
      </c>
      <c r="AD49" s="105">
        <v>5</v>
      </c>
      <c r="AE49" s="105">
        <v>5</v>
      </c>
      <c r="AF49" s="105">
        <v>5</v>
      </c>
      <c r="AG49" s="105">
        <v>5</v>
      </c>
      <c r="AH49" s="105">
        <v>5</v>
      </c>
      <c r="AI49" s="105">
        <v>5</v>
      </c>
      <c r="AJ49" s="105">
        <v>7</v>
      </c>
      <c r="AK49" s="105">
        <v>8</v>
      </c>
      <c r="AL49" s="105">
        <v>8</v>
      </c>
      <c r="AM49" s="105">
        <v>8</v>
      </c>
      <c r="AN49" s="105">
        <v>8</v>
      </c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</row>
    <row r="50" spans="1:301" s="14" customFormat="1" ht="21.75" customHeight="1">
      <c r="A50" s="43">
        <v>8</v>
      </c>
      <c r="B50" s="62">
        <v>6</v>
      </c>
      <c r="C50" s="68">
        <v>7049</v>
      </c>
      <c r="D50" s="69" t="s">
        <v>174</v>
      </c>
      <c r="E50" s="70" t="s">
        <v>125</v>
      </c>
      <c r="F50" s="71" t="s">
        <v>502</v>
      </c>
      <c r="G50" s="70" t="s">
        <v>97</v>
      </c>
      <c r="H50" s="70" t="s">
        <v>175</v>
      </c>
      <c r="I50" s="70" t="s">
        <v>176</v>
      </c>
      <c r="J50" s="72">
        <v>40512</v>
      </c>
      <c r="K50" s="72">
        <v>40513</v>
      </c>
      <c r="L50" s="73" t="s">
        <v>177</v>
      </c>
      <c r="M50" s="105"/>
      <c r="N50" s="105"/>
      <c r="O50" s="105"/>
      <c r="P50" s="105"/>
      <c r="Q50" s="105"/>
      <c r="R50" s="105">
        <v>3</v>
      </c>
      <c r="S50" s="105">
        <v>3</v>
      </c>
      <c r="T50" s="105">
        <v>3</v>
      </c>
      <c r="U50" s="105">
        <v>4</v>
      </c>
      <c r="V50" s="105">
        <v>4</v>
      </c>
      <c r="W50" s="105">
        <v>4</v>
      </c>
      <c r="X50" s="105">
        <v>5</v>
      </c>
      <c r="Y50" s="105">
        <v>5</v>
      </c>
      <c r="Z50" s="105">
        <v>5</v>
      </c>
      <c r="AA50" s="105">
        <v>5</v>
      </c>
      <c r="AB50" s="105">
        <v>5</v>
      </c>
      <c r="AC50" s="105">
        <v>6</v>
      </c>
      <c r="AD50" s="105">
        <v>6</v>
      </c>
      <c r="AE50" s="105">
        <v>6</v>
      </c>
      <c r="AF50" s="105">
        <v>6</v>
      </c>
      <c r="AG50" s="105">
        <v>6</v>
      </c>
      <c r="AH50" s="105">
        <v>6</v>
      </c>
      <c r="AI50" s="105">
        <v>6</v>
      </c>
      <c r="AJ50" s="105">
        <v>6</v>
      </c>
      <c r="AK50" s="105">
        <v>6</v>
      </c>
      <c r="AL50" s="105">
        <v>6</v>
      </c>
      <c r="AM50" s="105">
        <v>6</v>
      </c>
      <c r="AN50" s="105">
        <v>6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</row>
    <row r="51" spans="1:301" s="14" customFormat="1" ht="21.75" customHeight="1">
      <c r="A51" s="43">
        <v>53</v>
      </c>
      <c r="B51" s="62">
        <v>51</v>
      </c>
      <c r="C51" s="74">
        <v>7195</v>
      </c>
      <c r="D51" s="75" t="s">
        <v>534</v>
      </c>
      <c r="E51" s="73" t="s">
        <v>561</v>
      </c>
      <c r="F51" s="76" t="s">
        <v>502</v>
      </c>
      <c r="G51" s="78" t="s">
        <v>23</v>
      </c>
      <c r="H51" s="78" t="s">
        <v>535</v>
      </c>
      <c r="I51" s="78" t="s">
        <v>536</v>
      </c>
      <c r="J51" s="72">
        <v>44501</v>
      </c>
      <c r="K51" s="72">
        <v>44501</v>
      </c>
      <c r="L51" s="73" t="s">
        <v>523</v>
      </c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>
        <v>5</v>
      </c>
      <c r="AI51" s="105">
        <v>5</v>
      </c>
      <c r="AJ51" s="105">
        <v>5</v>
      </c>
      <c r="AK51" s="105">
        <v>5</v>
      </c>
      <c r="AL51" s="105">
        <v>5</v>
      </c>
      <c r="AM51" s="105">
        <v>5</v>
      </c>
      <c r="AN51" s="105">
        <v>5</v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</row>
    <row r="52" spans="1:301" s="14" customFormat="1" ht="21.75" customHeight="1">
      <c r="A52" s="43">
        <v>150</v>
      </c>
      <c r="B52" s="62">
        <v>148</v>
      </c>
      <c r="C52" s="74">
        <v>60075</v>
      </c>
      <c r="D52" s="75" t="s">
        <v>550</v>
      </c>
      <c r="E52" s="73" t="s">
        <v>475</v>
      </c>
      <c r="F52" s="71" t="s">
        <v>485</v>
      </c>
      <c r="G52" s="73" t="s">
        <v>23</v>
      </c>
      <c r="H52" s="73" t="s">
        <v>551</v>
      </c>
      <c r="I52" s="73" t="s">
        <v>552</v>
      </c>
      <c r="J52" s="77">
        <v>44364</v>
      </c>
      <c r="K52" s="77">
        <v>44378</v>
      </c>
      <c r="L52" s="73" t="s">
        <v>553</v>
      </c>
      <c r="M52" s="121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>
        <v>3</v>
      </c>
      <c r="AI52" s="105">
        <v>3</v>
      </c>
      <c r="AJ52" s="105">
        <v>3</v>
      </c>
      <c r="AK52" s="105">
        <v>3</v>
      </c>
      <c r="AL52" s="105">
        <v>3</v>
      </c>
      <c r="AM52" s="105">
        <v>3</v>
      </c>
      <c r="AN52" s="105">
        <v>3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  <c r="IZ52" s="36"/>
      <c r="JA52" s="36"/>
      <c r="JB52" s="36"/>
      <c r="JC52" s="36"/>
      <c r="JD52" s="36"/>
      <c r="JE52" s="36"/>
      <c r="JF52" s="36"/>
      <c r="JG52" s="36"/>
      <c r="JH52" s="36"/>
      <c r="JI52" s="36"/>
      <c r="JJ52" s="36"/>
      <c r="JK52" s="36"/>
      <c r="JL52" s="36"/>
      <c r="JM52" s="36"/>
      <c r="JN52" s="36"/>
      <c r="JO52" s="36"/>
      <c r="JP52" s="36"/>
      <c r="JQ52" s="36"/>
      <c r="JR52" s="36"/>
      <c r="JS52" s="36"/>
      <c r="JT52" s="36"/>
      <c r="JU52" s="36"/>
      <c r="JV52" s="36"/>
      <c r="JW52" s="36"/>
      <c r="JX52" s="36"/>
      <c r="JY52" s="36"/>
      <c r="JZ52" s="36"/>
      <c r="KA52" s="36"/>
      <c r="KB52" s="36"/>
      <c r="KC52" s="36"/>
      <c r="KD52" s="36"/>
      <c r="KE52" s="36"/>
      <c r="KF52" s="36"/>
      <c r="KG52" s="36"/>
      <c r="KH52" s="36"/>
      <c r="KI52" s="36"/>
      <c r="KJ52" s="36"/>
      <c r="KK52" s="36"/>
      <c r="KL52" s="36"/>
      <c r="KM52" s="36"/>
      <c r="KN52" s="36"/>
      <c r="KO52" s="36"/>
    </row>
    <row r="53" spans="1:301" s="14" customFormat="1" ht="21.75" customHeight="1">
      <c r="A53" s="43">
        <v>160</v>
      </c>
      <c r="B53" s="62">
        <v>158</v>
      </c>
      <c r="C53" s="74">
        <v>60088</v>
      </c>
      <c r="D53" s="75" t="s">
        <v>389</v>
      </c>
      <c r="E53" s="84" t="s">
        <v>44</v>
      </c>
      <c r="F53" s="71" t="s">
        <v>485</v>
      </c>
      <c r="G53" s="73" t="s">
        <v>23</v>
      </c>
      <c r="H53" s="73" t="s">
        <v>416</v>
      </c>
      <c r="I53" s="73" t="s">
        <v>417</v>
      </c>
      <c r="J53" s="72">
        <v>43500</v>
      </c>
      <c r="K53" s="72">
        <v>43497</v>
      </c>
      <c r="L53" s="73" t="s">
        <v>428</v>
      </c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>
        <v>3</v>
      </c>
      <c r="AD53" s="105">
        <v>3</v>
      </c>
      <c r="AE53" s="105">
        <v>3</v>
      </c>
      <c r="AF53" s="105">
        <v>3</v>
      </c>
      <c r="AG53" s="105">
        <v>3</v>
      </c>
      <c r="AH53" s="105">
        <v>3</v>
      </c>
      <c r="AI53" s="105">
        <v>3</v>
      </c>
      <c r="AJ53" s="105">
        <v>3</v>
      </c>
      <c r="AK53" s="105">
        <v>3</v>
      </c>
      <c r="AL53" s="105">
        <v>3</v>
      </c>
      <c r="AM53" s="105">
        <v>3</v>
      </c>
      <c r="AN53" s="105">
        <v>3</v>
      </c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</row>
    <row r="54" spans="1:301" s="14" customFormat="1" ht="21.75" customHeight="1">
      <c r="A54" s="43">
        <v>93</v>
      </c>
      <c r="B54" s="62">
        <v>91</v>
      </c>
      <c r="C54" s="82">
        <v>60003</v>
      </c>
      <c r="D54" s="75" t="s">
        <v>373</v>
      </c>
      <c r="E54" s="73" t="s">
        <v>44</v>
      </c>
      <c r="F54" s="71" t="s">
        <v>485</v>
      </c>
      <c r="G54" s="73" t="s">
        <v>23</v>
      </c>
      <c r="H54" s="73" t="s">
        <v>564</v>
      </c>
      <c r="I54" s="73" t="s">
        <v>372</v>
      </c>
      <c r="J54" s="72">
        <v>43245</v>
      </c>
      <c r="K54" s="72">
        <v>43252</v>
      </c>
      <c r="L54" s="73" t="s">
        <v>365</v>
      </c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>
        <v>3</v>
      </c>
      <c r="AB54" s="105">
        <v>3</v>
      </c>
      <c r="AC54" s="105">
        <v>3</v>
      </c>
      <c r="AD54" s="105">
        <v>3</v>
      </c>
      <c r="AE54" s="105">
        <v>3</v>
      </c>
      <c r="AF54" s="105">
        <v>3</v>
      </c>
      <c r="AG54" s="105">
        <v>3</v>
      </c>
      <c r="AH54" s="105">
        <v>3</v>
      </c>
      <c r="AI54" s="105">
        <v>3</v>
      </c>
      <c r="AJ54" s="105">
        <v>3</v>
      </c>
      <c r="AK54" s="105">
        <v>3</v>
      </c>
      <c r="AL54" s="105">
        <v>3</v>
      </c>
      <c r="AM54" s="105">
        <v>3</v>
      </c>
      <c r="AN54" s="105">
        <v>3</v>
      </c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</row>
    <row r="55" spans="1:301" s="14" customFormat="1" ht="21.75" customHeight="1">
      <c r="A55" s="43">
        <v>154</v>
      </c>
      <c r="B55" s="62">
        <v>152</v>
      </c>
      <c r="C55" s="68">
        <v>60078</v>
      </c>
      <c r="D55" s="69" t="s">
        <v>557</v>
      </c>
      <c r="E55" s="73" t="s">
        <v>561</v>
      </c>
      <c r="F55" s="71" t="s">
        <v>485</v>
      </c>
      <c r="G55" s="79" t="s">
        <v>23</v>
      </c>
      <c r="H55" s="79" t="s">
        <v>558</v>
      </c>
      <c r="I55" s="79" t="s">
        <v>559</v>
      </c>
      <c r="J55" s="72">
        <v>44501</v>
      </c>
      <c r="K55" s="72">
        <v>44501</v>
      </c>
      <c r="L55" s="73" t="s">
        <v>523</v>
      </c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>
        <v>15</v>
      </c>
      <c r="AI55" s="105">
        <v>15</v>
      </c>
      <c r="AJ55" s="105">
        <v>15</v>
      </c>
      <c r="AK55" s="105">
        <v>15</v>
      </c>
      <c r="AL55" s="105">
        <v>15</v>
      </c>
      <c r="AM55" s="105">
        <v>15</v>
      </c>
      <c r="AN55" s="105">
        <v>15</v>
      </c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</row>
    <row r="56" spans="1:301" s="14" customFormat="1" ht="21.75" customHeight="1">
      <c r="A56" s="43">
        <v>85</v>
      </c>
      <c r="B56" s="62">
        <v>83</v>
      </c>
      <c r="C56" s="74">
        <v>7185</v>
      </c>
      <c r="D56" s="75" t="s">
        <v>712</v>
      </c>
      <c r="E56" s="73" t="s">
        <v>53</v>
      </c>
      <c r="F56" s="76" t="s">
        <v>502</v>
      </c>
      <c r="G56" s="78" t="s">
        <v>23</v>
      </c>
      <c r="H56" s="78" t="s">
        <v>713</v>
      </c>
      <c r="I56" s="78" t="s">
        <v>714</v>
      </c>
      <c r="J56" s="77">
        <v>45264</v>
      </c>
      <c r="K56" s="77">
        <v>45261</v>
      </c>
      <c r="L56" s="85">
        <v>243588</v>
      </c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>
        <v>3</v>
      </c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</row>
    <row r="57" spans="1:301" s="14" customFormat="1" ht="21.75" customHeight="1">
      <c r="A57" s="43">
        <v>126</v>
      </c>
      <c r="B57" s="62">
        <v>124</v>
      </c>
      <c r="C57" s="68">
        <v>60046</v>
      </c>
      <c r="D57" s="69" t="s">
        <v>491</v>
      </c>
      <c r="E57" s="70" t="s">
        <v>33</v>
      </c>
      <c r="F57" s="73" t="s">
        <v>485</v>
      </c>
      <c r="G57" s="70" t="s">
        <v>34</v>
      </c>
      <c r="H57" s="70" t="s">
        <v>492</v>
      </c>
      <c r="I57" s="70" t="s">
        <v>493</v>
      </c>
      <c r="J57" s="72">
        <v>43983</v>
      </c>
      <c r="K57" s="72">
        <v>44013</v>
      </c>
      <c r="L57" s="73" t="s">
        <v>494</v>
      </c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>
        <v>3</v>
      </c>
      <c r="AF57" s="105">
        <v>3</v>
      </c>
      <c r="AG57" s="105">
        <v>3</v>
      </c>
      <c r="AH57" s="105">
        <v>3</v>
      </c>
      <c r="AI57" s="105">
        <v>3</v>
      </c>
      <c r="AJ57" s="105">
        <v>3</v>
      </c>
      <c r="AK57" s="105">
        <v>3</v>
      </c>
      <c r="AL57" s="105">
        <v>3</v>
      </c>
      <c r="AM57" s="105">
        <v>3</v>
      </c>
      <c r="AN57" s="105">
        <v>3</v>
      </c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</row>
    <row r="58" spans="1:301" s="14" customFormat="1" ht="21.75" customHeight="1">
      <c r="A58" s="43">
        <v>34</v>
      </c>
      <c r="B58" s="62">
        <v>32</v>
      </c>
      <c r="C58" s="81">
        <v>7133</v>
      </c>
      <c r="D58" s="75" t="s">
        <v>382</v>
      </c>
      <c r="E58" s="73" t="s">
        <v>699</v>
      </c>
      <c r="F58" s="76" t="s">
        <v>502</v>
      </c>
      <c r="G58" s="73" t="s">
        <v>23</v>
      </c>
      <c r="H58" s="73" t="s">
        <v>405</v>
      </c>
      <c r="I58" s="73" t="s">
        <v>406</v>
      </c>
      <c r="J58" s="77">
        <v>43475</v>
      </c>
      <c r="K58" s="77">
        <v>43497</v>
      </c>
      <c r="L58" s="73" t="s">
        <v>428</v>
      </c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>
        <v>3</v>
      </c>
      <c r="AD58" s="105">
        <v>5</v>
      </c>
      <c r="AE58" s="105">
        <v>5</v>
      </c>
      <c r="AF58" s="105">
        <v>5</v>
      </c>
      <c r="AG58" s="105">
        <v>5</v>
      </c>
      <c r="AH58" s="105">
        <v>5</v>
      </c>
      <c r="AI58" s="105">
        <v>5</v>
      </c>
      <c r="AJ58" s="105">
        <v>7</v>
      </c>
      <c r="AK58" s="105">
        <v>7</v>
      </c>
      <c r="AL58" s="105">
        <v>7</v>
      </c>
      <c r="AM58" s="105">
        <v>7</v>
      </c>
      <c r="AN58" s="106">
        <v>10</v>
      </c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</row>
    <row r="59" spans="1:301" s="14" customFormat="1" ht="21.75" customHeight="1">
      <c r="A59" s="43">
        <v>81</v>
      </c>
      <c r="B59" s="62">
        <v>79</v>
      </c>
      <c r="C59" s="74">
        <v>9670</v>
      </c>
      <c r="D59" s="75" t="s">
        <v>700</v>
      </c>
      <c r="E59" s="73" t="s">
        <v>90</v>
      </c>
      <c r="F59" s="76" t="s">
        <v>502</v>
      </c>
      <c r="G59" s="78" t="s">
        <v>34</v>
      </c>
      <c r="H59" s="78" t="s">
        <v>701</v>
      </c>
      <c r="I59" s="78" t="s">
        <v>702</v>
      </c>
      <c r="J59" s="77">
        <v>45250</v>
      </c>
      <c r="K59" s="77">
        <v>45261</v>
      </c>
      <c r="L59" s="85">
        <v>243588</v>
      </c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>
        <v>3</v>
      </c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</row>
    <row r="60" spans="1:301" s="14" customFormat="1" ht="21.75" customHeight="1">
      <c r="A60" s="43">
        <v>19</v>
      </c>
      <c r="B60" s="62">
        <v>17</v>
      </c>
      <c r="C60" s="74">
        <v>7085</v>
      </c>
      <c r="D60" s="75" t="s">
        <v>178</v>
      </c>
      <c r="E60" s="78" t="s">
        <v>49</v>
      </c>
      <c r="F60" s="76" t="s">
        <v>502</v>
      </c>
      <c r="G60" s="78" t="s">
        <v>23</v>
      </c>
      <c r="H60" s="78" t="s">
        <v>179</v>
      </c>
      <c r="I60" s="78" t="s">
        <v>180</v>
      </c>
      <c r="J60" s="77">
        <v>42051</v>
      </c>
      <c r="K60" s="77">
        <v>42064</v>
      </c>
      <c r="L60" s="73" t="s">
        <v>181</v>
      </c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>
        <v>3</v>
      </c>
      <c r="X60" s="105">
        <v>3</v>
      </c>
      <c r="Y60" s="105">
        <v>3</v>
      </c>
      <c r="Z60" s="105">
        <v>10</v>
      </c>
      <c r="AA60" s="105">
        <v>10</v>
      </c>
      <c r="AB60" s="105">
        <v>5</v>
      </c>
      <c r="AC60" s="105">
        <v>5</v>
      </c>
      <c r="AD60" s="105">
        <v>5</v>
      </c>
      <c r="AE60" s="105">
        <v>5</v>
      </c>
      <c r="AF60" s="105">
        <v>5</v>
      </c>
      <c r="AG60" s="105">
        <v>5</v>
      </c>
      <c r="AH60" s="105">
        <v>5</v>
      </c>
      <c r="AI60" s="105">
        <v>5</v>
      </c>
      <c r="AJ60" s="105">
        <v>5</v>
      </c>
      <c r="AK60" s="105">
        <v>5</v>
      </c>
      <c r="AL60" s="105">
        <v>5</v>
      </c>
      <c r="AM60" s="105">
        <v>5</v>
      </c>
      <c r="AN60" s="105">
        <v>5</v>
      </c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</row>
    <row r="61" spans="1:301" s="14" customFormat="1" ht="21.75" customHeight="1">
      <c r="A61" s="43">
        <v>14</v>
      </c>
      <c r="B61" s="62">
        <v>12</v>
      </c>
      <c r="C61" s="74">
        <v>7061</v>
      </c>
      <c r="D61" s="75" t="s">
        <v>185</v>
      </c>
      <c r="E61" s="73" t="s">
        <v>49</v>
      </c>
      <c r="F61" s="71" t="s">
        <v>502</v>
      </c>
      <c r="G61" s="73" t="s">
        <v>23</v>
      </c>
      <c r="H61" s="73" t="s">
        <v>186</v>
      </c>
      <c r="I61" s="73" t="s">
        <v>180</v>
      </c>
      <c r="J61" s="72">
        <v>41758</v>
      </c>
      <c r="K61" s="72">
        <v>41760</v>
      </c>
      <c r="L61" s="73" t="s">
        <v>182</v>
      </c>
      <c r="M61" s="105"/>
      <c r="N61" s="105"/>
      <c r="O61" s="105"/>
      <c r="P61" s="105"/>
      <c r="Q61" s="105"/>
      <c r="R61" s="105"/>
      <c r="S61" s="105"/>
      <c r="T61" s="105"/>
      <c r="U61" s="105"/>
      <c r="V61" s="105">
        <v>3</v>
      </c>
      <c r="W61" s="105">
        <v>3</v>
      </c>
      <c r="X61" s="105">
        <v>3</v>
      </c>
      <c r="Y61" s="105">
        <v>4</v>
      </c>
      <c r="Z61" s="105">
        <v>5</v>
      </c>
      <c r="AA61" s="105">
        <v>5</v>
      </c>
      <c r="AB61" s="105">
        <v>5</v>
      </c>
      <c r="AC61" s="105">
        <v>5</v>
      </c>
      <c r="AD61" s="105">
        <v>5</v>
      </c>
      <c r="AE61" s="105">
        <v>5</v>
      </c>
      <c r="AF61" s="105">
        <v>5</v>
      </c>
      <c r="AG61" s="105">
        <v>10</v>
      </c>
      <c r="AH61" s="105">
        <v>10</v>
      </c>
      <c r="AI61" s="105">
        <v>10</v>
      </c>
      <c r="AJ61" s="105">
        <v>10</v>
      </c>
      <c r="AK61" s="105">
        <v>10</v>
      </c>
      <c r="AL61" s="105">
        <v>10</v>
      </c>
      <c r="AM61" s="105">
        <v>10</v>
      </c>
      <c r="AN61" s="105">
        <v>10</v>
      </c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  <c r="IZ61" s="36"/>
      <c r="JA61" s="36"/>
      <c r="JB61" s="36"/>
      <c r="JC61" s="36"/>
      <c r="JD61" s="36"/>
      <c r="JE61" s="36"/>
      <c r="JF61" s="36"/>
      <c r="JG61" s="36"/>
      <c r="JH61" s="36"/>
      <c r="JI61" s="36"/>
      <c r="JJ61" s="36"/>
      <c r="JK61" s="36"/>
      <c r="JL61" s="36"/>
      <c r="JM61" s="36"/>
      <c r="JN61" s="36"/>
      <c r="JO61" s="36"/>
      <c r="JP61" s="36"/>
      <c r="JQ61" s="36"/>
      <c r="JR61" s="36"/>
      <c r="JS61" s="36"/>
      <c r="JT61" s="36"/>
      <c r="JU61" s="36"/>
      <c r="JV61" s="36"/>
      <c r="JW61" s="36"/>
      <c r="JX61" s="36"/>
      <c r="JY61" s="36"/>
      <c r="JZ61" s="36"/>
      <c r="KA61" s="36"/>
      <c r="KB61" s="36"/>
      <c r="KC61" s="36"/>
      <c r="KD61" s="36"/>
      <c r="KE61" s="36"/>
      <c r="KF61" s="36"/>
      <c r="KG61" s="36"/>
      <c r="KH61" s="36"/>
      <c r="KI61" s="36"/>
      <c r="KJ61" s="36"/>
      <c r="KK61" s="36"/>
      <c r="KL61" s="36"/>
      <c r="KM61" s="36"/>
      <c r="KN61" s="36"/>
      <c r="KO61" s="36"/>
    </row>
    <row r="62" spans="1:301" s="14" customFormat="1" ht="21.75" customHeight="1">
      <c r="A62" s="43">
        <v>165</v>
      </c>
      <c r="B62" s="62">
        <v>163</v>
      </c>
      <c r="C62" s="74">
        <v>60095</v>
      </c>
      <c r="D62" s="75" t="s">
        <v>64</v>
      </c>
      <c r="E62" s="78" t="s">
        <v>67</v>
      </c>
      <c r="F62" s="71" t="s">
        <v>485</v>
      </c>
      <c r="G62" s="78" t="s">
        <v>23</v>
      </c>
      <c r="H62" s="78" t="s">
        <v>65</v>
      </c>
      <c r="I62" s="78" t="s">
        <v>66</v>
      </c>
      <c r="J62" s="72">
        <v>42916</v>
      </c>
      <c r="K62" s="72">
        <v>42917</v>
      </c>
      <c r="L62" s="73" t="s">
        <v>68</v>
      </c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>
        <v>5</v>
      </c>
      <c r="AA62" s="105">
        <v>5</v>
      </c>
      <c r="AB62" s="105">
        <v>5</v>
      </c>
      <c r="AC62" s="105">
        <v>5</v>
      </c>
      <c r="AD62" s="105">
        <v>5</v>
      </c>
      <c r="AE62" s="105">
        <v>5</v>
      </c>
      <c r="AF62" s="105">
        <v>5</v>
      </c>
      <c r="AG62" s="105">
        <v>5</v>
      </c>
      <c r="AH62" s="105">
        <v>5</v>
      </c>
      <c r="AI62" s="105">
        <v>5</v>
      </c>
      <c r="AJ62" s="105">
        <v>5</v>
      </c>
      <c r="AK62" s="108">
        <v>5</v>
      </c>
      <c r="AL62" s="108">
        <v>5</v>
      </c>
      <c r="AM62" s="108">
        <v>5</v>
      </c>
      <c r="AN62" s="108">
        <v>5</v>
      </c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</row>
    <row r="63" spans="1:301" s="14" customFormat="1" ht="21.75" customHeight="1">
      <c r="A63" s="43">
        <v>125</v>
      </c>
      <c r="B63" s="62">
        <v>123</v>
      </c>
      <c r="C63" s="68">
        <v>60045</v>
      </c>
      <c r="D63" s="69" t="s">
        <v>69</v>
      </c>
      <c r="E63" s="73" t="s">
        <v>70</v>
      </c>
      <c r="F63" s="71" t="s">
        <v>485</v>
      </c>
      <c r="G63" s="79" t="s">
        <v>23</v>
      </c>
      <c r="H63" s="79" t="s">
        <v>71</v>
      </c>
      <c r="I63" s="79" t="s">
        <v>72</v>
      </c>
      <c r="J63" s="91">
        <v>43097</v>
      </c>
      <c r="K63" s="91">
        <v>43101</v>
      </c>
      <c r="L63" s="73" t="s">
        <v>73</v>
      </c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>
        <v>4</v>
      </c>
      <c r="AB63" s="105">
        <v>4</v>
      </c>
      <c r="AC63" s="105">
        <v>4</v>
      </c>
      <c r="AD63" s="105">
        <v>4</v>
      </c>
      <c r="AE63" s="105">
        <v>4</v>
      </c>
      <c r="AF63" s="105">
        <v>4</v>
      </c>
      <c r="AG63" s="105">
        <v>4</v>
      </c>
      <c r="AH63" s="105">
        <v>4</v>
      </c>
      <c r="AI63" s="105">
        <v>4</v>
      </c>
      <c r="AJ63" s="105">
        <v>4</v>
      </c>
      <c r="AK63" s="105">
        <v>4</v>
      </c>
      <c r="AL63" s="105">
        <v>4</v>
      </c>
      <c r="AM63" s="105">
        <v>4</v>
      </c>
      <c r="AN63" s="105">
        <v>4</v>
      </c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36"/>
      <c r="IX63" s="36"/>
      <c r="IY63" s="36"/>
      <c r="IZ63" s="36"/>
      <c r="JA63" s="36"/>
      <c r="JB63" s="36"/>
      <c r="JC63" s="36"/>
      <c r="JD63" s="36"/>
      <c r="JE63" s="36"/>
      <c r="JF63" s="36"/>
      <c r="JG63" s="36"/>
      <c r="JH63" s="36"/>
      <c r="JI63" s="36"/>
      <c r="JJ63" s="36"/>
      <c r="JK63" s="36"/>
      <c r="JL63" s="36"/>
      <c r="JM63" s="36"/>
      <c r="JN63" s="36"/>
      <c r="JO63" s="36"/>
      <c r="JP63" s="36"/>
      <c r="JQ63" s="36"/>
      <c r="JR63" s="36"/>
      <c r="JS63" s="36"/>
      <c r="JT63" s="36"/>
      <c r="JU63" s="36"/>
      <c r="JV63" s="36"/>
      <c r="JW63" s="36"/>
      <c r="JX63" s="36"/>
      <c r="JY63" s="36"/>
      <c r="JZ63" s="36"/>
      <c r="KA63" s="36"/>
      <c r="KB63" s="36"/>
      <c r="KC63" s="36"/>
      <c r="KD63" s="36"/>
      <c r="KE63" s="36"/>
      <c r="KF63" s="36"/>
      <c r="KG63" s="36"/>
      <c r="KH63" s="36"/>
      <c r="KI63" s="36"/>
      <c r="KJ63" s="36"/>
      <c r="KK63" s="36"/>
      <c r="KL63" s="36"/>
      <c r="KM63" s="36"/>
      <c r="KN63" s="36"/>
      <c r="KO63" s="36"/>
    </row>
    <row r="64" spans="1:301" s="14" customFormat="1" ht="21.75" customHeight="1">
      <c r="A64" s="43">
        <v>32</v>
      </c>
      <c r="B64" s="62">
        <v>30</v>
      </c>
      <c r="C64" s="68">
        <v>7060</v>
      </c>
      <c r="D64" s="69" t="s">
        <v>74</v>
      </c>
      <c r="E64" s="73" t="s">
        <v>49</v>
      </c>
      <c r="F64" s="71" t="s">
        <v>502</v>
      </c>
      <c r="G64" s="79" t="s">
        <v>23</v>
      </c>
      <c r="H64" s="79" t="s">
        <v>75</v>
      </c>
      <c r="I64" s="79" t="s">
        <v>76</v>
      </c>
      <c r="J64" s="72">
        <v>43165</v>
      </c>
      <c r="K64" s="72">
        <v>43160</v>
      </c>
      <c r="L64" s="73" t="s">
        <v>51</v>
      </c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>
        <v>5</v>
      </c>
      <c r="AB64" s="105">
        <v>5</v>
      </c>
      <c r="AC64" s="105">
        <v>5</v>
      </c>
      <c r="AD64" s="105">
        <v>5</v>
      </c>
      <c r="AE64" s="105">
        <v>5</v>
      </c>
      <c r="AF64" s="105">
        <v>5</v>
      </c>
      <c r="AG64" s="105">
        <v>5</v>
      </c>
      <c r="AH64" s="105">
        <v>5</v>
      </c>
      <c r="AI64" s="105">
        <v>5</v>
      </c>
      <c r="AJ64" s="105">
        <v>5</v>
      </c>
      <c r="AK64" s="105">
        <v>5</v>
      </c>
      <c r="AL64" s="105">
        <v>8</v>
      </c>
      <c r="AM64" s="105">
        <v>8</v>
      </c>
      <c r="AN64" s="105">
        <v>8</v>
      </c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  <c r="IZ64" s="36"/>
      <c r="JA64" s="36"/>
      <c r="JB64" s="36"/>
      <c r="JC64" s="36"/>
      <c r="JD64" s="36"/>
      <c r="JE64" s="36"/>
      <c r="JF64" s="36"/>
      <c r="JG64" s="36"/>
      <c r="JH64" s="36"/>
      <c r="JI64" s="36"/>
      <c r="JJ64" s="36"/>
      <c r="JK64" s="36"/>
      <c r="JL64" s="36"/>
      <c r="JM64" s="36"/>
      <c r="JN64" s="36"/>
      <c r="JO64" s="36"/>
      <c r="JP64" s="36"/>
      <c r="JQ64" s="36"/>
      <c r="JR64" s="36"/>
      <c r="JS64" s="36"/>
      <c r="JT64" s="36"/>
      <c r="JU64" s="36"/>
      <c r="JV64" s="36"/>
      <c r="JW64" s="36"/>
      <c r="JX64" s="36"/>
      <c r="JY64" s="36"/>
      <c r="JZ64" s="36"/>
      <c r="KA64" s="36"/>
      <c r="KB64" s="36"/>
      <c r="KC64" s="36"/>
      <c r="KD64" s="36"/>
      <c r="KE64" s="36"/>
      <c r="KF64" s="36"/>
      <c r="KG64" s="36"/>
      <c r="KH64" s="36"/>
      <c r="KI64" s="36"/>
      <c r="KJ64" s="36"/>
      <c r="KK64" s="36"/>
      <c r="KL64" s="36"/>
      <c r="KM64" s="36"/>
      <c r="KN64" s="36"/>
      <c r="KO64" s="36"/>
    </row>
    <row r="65" spans="1:301" s="14" customFormat="1" ht="21.75" customHeight="1">
      <c r="A65" s="43">
        <v>43</v>
      </c>
      <c r="B65" s="62">
        <v>41</v>
      </c>
      <c r="C65" s="74">
        <v>7188</v>
      </c>
      <c r="D65" s="75" t="s">
        <v>474</v>
      </c>
      <c r="E65" s="73" t="s">
        <v>53</v>
      </c>
      <c r="F65" s="76" t="s">
        <v>502</v>
      </c>
      <c r="G65" s="73" t="s">
        <v>23</v>
      </c>
      <c r="H65" s="73" t="s">
        <v>481</v>
      </c>
      <c r="I65" s="73" t="s">
        <v>503</v>
      </c>
      <c r="J65" s="77">
        <v>43895</v>
      </c>
      <c r="K65" s="77">
        <v>43891</v>
      </c>
      <c r="L65" s="73" t="s">
        <v>483</v>
      </c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>
        <v>3</v>
      </c>
      <c r="AF65" s="105">
        <v>3</v>
      </c>
      <c r="AG65" s="105">
        <v>3</v>
      </c>
      <c r="AH65" s="105">
        <v>3</v>
      </c>
      <c r="AI65" s="105">
        <v>3</v>
      </c>
      <c r="AJ65" s="105">
        <v>3</v>
      </c>
      <c r="AK65" s="105">
        <v>3</v>
      </c>
      <c r="AL65" s="105">
        <v>3</v>
      </c>
      <c r="AM65" s="105">
        <v>3</v>
      </c>
      <c r="AN65" s="105">
        <v>3</v>
      </c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  <c r="IZ65" s="36"/>
      <c r="JA65" s="36"/>
      <c r="JB65" s="36"/>
      <c r="JC65" s="36"/>
      <c r="JD65" s="36"/>
      <c r="JE65" s="36"/>
      <c r="JF65" s="36"/>
      <c r="JG65" s="36"/>
      <c r="JH65" s="36"/>
      <c r="JI65" s="36"/>
      <c r="JJ65" s="36"/>
      <c r="JK65" s="36"/>
      <c r="JL65" s="36"/>
      <c r="JM65" s="36"/>
      <c r="JN65" s="36"/>
      <c r="JO65" s="36"/>
      <c r="JP65" s="36"/>
      <c r="JQ65" s="36"/>
      <c r="JR65" s="36"/>
      <c r="JS65" s="36"/>
      <c r="JT65" s="36"/>
      <c r="JU65" s="36"/>
      <c r="JV65" s="36"/>
      <c r="JW65" s="36"/>
      <c r="JX65" s="36"/>
      <c r="JY65" s="36"/>
      <c r="JZ65" s="36"/>
      <c r="KA65" s="36"/>
      <c r="KB65" s="36"/>
      <c r="KC65" s="36"/>
      <c r="KD65" s="36"/>
      <c r="KE65" s="36"/>
      <c r="KF65" s="36"/>
      <c r="KG65" s="36"/>
      <c r="KH65" s="36"/>
      <c r="KI65" s="36"/>
      <c r="KJ65" s="36"/>
      <c r="KK65" s="36"/>
      <c r="KL65" s="36"/>
      <c r="KM65" s="36"/>
      <c r="KN65" s="36"/>
      <c r="KO65" s="36"/>
    </row>
    <row r="66" spans="1:301" s="14" customFormat="1" ht="21.75" customHeight="1">
      <c r="A66" s="43">
        <v>101</v>
      </c>
      <c r="B66" s="62">
        <v>99</v>
      </c>
      <c r="C66" s="74">
        <v>60011</v>
      </c>
      <c r="D66" s="75" t="s">
        <v>391</v>
      </c>
      <c r="E66" s="76" t="s">
        <v>33</v>
      </c>
      <c r="F66" s="79" t="s">
        <v>485</v>
      </c>
      <c r="G66" s="73" t="s">
        <v>34</v>
      </c>
      <c r="H66" s="73" t="s">
        <v>420</v>
      </c>
      <c r="I66" s="73" t="s">
        <v>257</v>
      </c>
      <c r="J66" s="77">
        <v>43525</v>
      </c>
      <c r="K66" s="77">
        <v>43525</v>
      </c>
      <c r="L66" s="73" t="s">
        <v>429</v>
      </c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>
        <v>5</v>
      </c>
      <c r="AD66" s="105">
        <v>5</v>
      </c>
      <c r="AE66" s="105">
        <v>5</v>
      </c>
      <c r="AF66" s="105">
        <v>5</v>
      </c>
      <c r="AG66" s="105">
        <v>5</v>
      </c>
      <c r="AH66" s="105">
        <v>5</v>
      </c>
      <c r="AI66" s="105">
        <v>5</v>
      </c>
      <c r="AJ66" s="105">
        <v>6</v>
      </c>
      <c r="AK66" s="105">
        <v>6</v>
      </c>
      <c r="AL66" s="105">
        <v>6</v>
      </c>
      <c r="AM66" s="105">
        <v>6</v>
      </c>
      <c r="AN66" s="105">
        <v>6</v>
      </c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  <c r="KC66" s="36"/>
      <c r="KD66" s="36"/>
      <c r="KE66" s="36"/>
      <c r="KF66" s="36"/>
      <c r="KG66" s="36"/>
      <c r="KH66" s="36"/>
      <c r="KI66" s="36"/>
      <c r="KJ66" s="36"/>
      <c r="KK66" s="36"/>
      <c r="KL66" s="36"/>
      <c r="KM66" s="36"/>
      <c r="KN66" s="36"/>
      <c r="KO66" s="36"/>
    </row>
    <row r="67" spans="1:301" s="14" customFormat="1" ht="23.25" customHeight="1">
      <c r="A67" s="43">
        <v>9</v>
      </c>
      <c r="B67" s="62">
        <v>7</v>
      </c>
      <c r="C67" s="74">
        <v>7072</v>
      </c>
      <c r="D67" s="75" t="s">
        <v>187</v>
      </c>
      <c r="E67" s="73" t="s">
        <v>33</v>
      </c>
      <c r="F67" s="71" t="s">
        <v>502</v>
      </c>
      <c r="G67" s="73" t="s">
        <v>34</v>
      </c>
      <c r="H67" s="73" t="s">
        <v>188</v>
      </c>
      <c r="I67" s="73" t="s">
        <v>189</v>
      </c>
      <c r="J67" s="72">
        <v>41130</v>
      </c>
      <c r="K67" s="72">
        <v>41122</v>
      </c>
      <c r="L67" s="73" t="s">
        <v>190</v>
      </c>
      <c r="M67" s="105"/>
      <c r="N67" s="105"/>
      <c r="O67" s="105"/>
      <c r="P67" s="105"/>
      <c r="Q67" s="105"/>
      <c r="R67" s="105"/>
      <c r="S67" s="105"/>
      <c r="T67" s="105">
        <v>3</v>
      </c>
      <c r="U67" s="105">
        <v>3</v>
      </c>
      <c r="V67" s="105">
        <v>3</v>
      </c>
      <c r="W67" s="105">
        <v>4</v>
      </c>
      <c r="X67" s="105">
        <v>4</v>
      </c>
      <c r="Y67" s="105">
        <v>4</v>
      </c>
      <c r="Z67" s="105">
        <v>5</v>
      </c>
      <c r="AA67" s="105">
        <v>7</v>
      </c>
      <c r="AB67" s="105">
        <v>7</v>
      </c>
      <c r="AC67" s="105">
        <v>7</v>
      </c>
      <c r="AD67" s="105">
        <v>7</v>
      </c>
      <c r="AE67" s="105">
        <v>7</v>
      </c>
      <c r="AF67" s="105">
        <v>7</v>
      </c>
      <c r="AG67" s="105">
        <v>7</v>
      </c>
      <c r="AH67" s="105">
        <v>7</v>
      </c>
      <c r="AI67" s="105">
        <v>7</v>
      </c>
      <c r="AJ67" s="105">
        <v>7</v>
      </c>
      <c r="AK67" s="105">
        <v>7</v>
      </c>
      <c r="AL67" s="105">
        <v>7</v>
      </c>
      <c r="AM67" s="105">
        <v>7</v>
      </c>
      <c r="AN67" s="105">
        <v>7</v>
      </c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  <c r="IW67" s="36"/>
      <c r="IX67" s="36"/>
      <c r="IY67" s="36"/>
      <c r="IZ67" s="36"/>
      <c r="JA67" s="36"/>
      <c r="JB67" s="36"/>
      <c r="JC67" s="36"/>
      <c r="JD67" s="36"/>
      <c r="JE67" s="36"/>
      <c r="JF67" s="36"/>
      <c r="JG67" s="36"/>
      <c r="JH67" s="36"/>
      <c r="JI67" s="36"/>
      <c r="JJ67" s="36"/>
      <c r="JK67" s="36"/>
      <c r="JL67" s="36"/>
      <c r="JM67" s="36"/>
      <c r="JN67" s="36"/>
      <c r="JO67" s="36"/>
      <c r="JP67" s="36"/>
      <c r="JQ67" s="36"/>
      <c r="JR67" s="36"/>
      <c r="JS67" s="36"/>
      <c r="JT67" s="36"/>
      <c r="JU67" s="36"/>
      <c r="JV67" s="36"/>
      <c r="JW67" s="36"/>
      <c r="JX67" s="36"/>
      <c r="JY67" s="36"/>
      <c r="JZ67" s="36"/>
      <c r="KA67" s="36"/>
      <c r="KB67" s="36"/>
      <c r="KC67" s="36"/>
      <c r="KD67" s="36"/>
      <c r="KE67" s="36"/>
      <c r="KF67" s="36"/>
      <c r="KG67" s="36"/>
      <c r="KH67" s="36"/>
      <c r="KI67" s="36"/>
      <c r="KJ67" s="36"/>
      <c r="KK67" s="36"/>
      <c r="KL67" s="36"/>
      <c r="KM67" s="36"/>
      <c r="KN67" s="36"/>
      <c r="KO67" s="36"/>
    </row>
    <row r="68" spans="1:301" s="14" customFormat="1" ht="23.25" customHeight="1">
      <c r="A68" s="43">
        <v>42</v>
      </c>
      <c r="B68" s="62">
        <v>40</v>
      </c>
      <c r="C68" s="74">
        <v>7101</v>
      </c>
      <c r="D68" s="75" t="s">
        <v>473</v>
      </c>
      <c r="E68" s="84" t="s">
        <v>90</v>
      </c>
      <c r="F68" s="76" t="s">
        <v>502</v>
      </c>
      <c r="G68" s="73" t="s">
        <v>23</v>
      </c>
      <c r="H68" s="73" t="s">
        <v>158</v>
      </c>
      <c r="I68" s="73" t="s">
        <v>402</v>
      </c>
      <c r="J68" s="77">
        <v>43864</v>
      </c>
      <c r="K68" s="77">
        <v>43864</v>
      </c>
      <c r="L68" s="73" t="s">
        <v>482</v>
      </c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>
        <v>3</v>
      </c>
      <c r="AF68" s="105">
        <v>3</v>
      </c>
      <c r="AG68" s="105">
        <v>3</v>
      </c>
      <c r="AH68" s="105">
        <v>3</v>
      </c>
      <c r="AI68" s="105">
        <v>3</v>
      </c>
      <c r="AJ68" s="105">
        <v>3</v>
      </c>
      <c r="AK68" s="105">
        <v>3</v>
      </c>
      <c r="AL68" s="105">
        <v>3</v>
      </c>
      <c r="AM68" s="105">
        <v>3</v>
      </c>
      <c r="AN68" s="105">
        <v>3</v>
      </c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</row>
    <row r="69" spans="1:301" s="14" customFormat="1" ht="23.25" customHeight="1">
      <c r="A69" s="43">
        <v>144</v>
      </c>
      <c r="B69" s="62">
        <v>142</v>
      </c>
      <c r="C69" s="63">
        <v>60067</v>
      </c>
      <c r="D69" s="64" t="s">
        <v>191</v>
      </c>
      <c r="E69" s="83" t="s">
        <v>125</v>
      </c>
      <c r="F69" s="66" t="s">
        <v>485</v>
      </c>
      <c r="G69" s="65" t="s">
        <v>23</v>
      </c>
      <c r="H69" s="65" t="s">
        <v>193</v>
      </c>
      <c r="I69" s="65" t="s">
        <v>194</v>
      </c>
      <c r="J69" s="67">
        <v>44330</v>
      </c>
      <c r="K69" s="67">
        <v>44348</v>
      </c>
      <c r="L69" s="65" t="s">
        <v>520</v>
      </c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>
        <v>5</v>
      </c>
      <c r="AH69" s="104">
        <v>5</v>
      </c>
      <c r="AI69" s="104">
        <v>5</v>
      </c>
      <c r="AJ69" s="104">
        <v>5</v>
      </c>
      <c r="AK69" s="104">
        <v>5</v>
      </c>
      <c r="AL69" s="104">
        <v>5</v>
      </c>
      <c r="AM69" s="104">
        <v>5</v>
      </c>
      <c r="AN69" s="104">
        <v>5</v>
      </c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</row>
    <row r="70" spans="1:301" s="14" customFormat="1" ht="23.25" customHeight="1">
      <c r="A70" s="43">
        <v>175</v>
      </c>
      <c r="B70" s="62">
        <v>173</v>
      </c>
      <c r="C70" s="74">
        <v>60102</v>
      </c>
      <c r="D70" s="75" t="s">
        <v>495</v>
      </c>
      <c r="E70" s="73" t="s">
        <v>70</v>
      </c>
      <c r="F70" s="71" t="s">
        <v>485</v>
      </c>
      <c r="G70" s="73" t="s">
        <v>23</v>
      </c>
      <c r="H70" s="73" t="s">
        <v>496</v>
      </c>
      <c r="I70" s="73" t="s">
        <v>497</v>
      </c>
      <c r="J70" s="77">
        <v>35508</v>
      </c>
      <c r="K70" s="77">
        <v>44013</v>
      </c>
      <c r="L70" s="73" t="s">
        <v>494</v>
      </c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>
        <v>3</v>
      </c>
      <c r="AF70" s="105">
        <v>3</v>
      </c>
      <c r="AG70" s="105">
        <v>3</v>
      </c>
      <c r="AH70" s="105">
        <v>3</v>
      </c>
      <c r="AI70" s="105">
        <v>3</v>
      </c>
      <c r="AJ70" s="105">
        <v>3</v>
      </c>
      <c r="AK70" s="105">
        <v>3</v>
      </c>
      <c r="AL70" s="105">
        <v>3</v>
      </c>
      <c r="AM70" s="105">
        <v>3</v>
      </c>
      <c r="AN70" s="105">
        <v>3</v>
      </c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</row>
    <row r="71" spans="1:301" s="14" customFormat="1" ht="23.25" customHeight="1">
      <c r="A71" s="43">
        <v>51</v>
      </c>
      <c r="B71" s="62">
        <v>49</v>
      </c>
      <c r="C71" s="74">
        <v>7193</v>
      </c>
      <c r="D71" s="75" t="s">
        <v>528</v>
      </c>
      <c r="E71" s="73" t="s">
        <v>33</v>
      </c>
      <c r="F71" s="76" t="s">
        <v>502</v>
      </c>
      <c r="G71" s="78" t="s">
        <v>34</v>
      </c>
      <c r="H71" s="78" t="s">
        <v>529</v>
      </c>
      <c r="I71" s="78" t="s">
        <v>530</v>
      </c>
      <c r="J71" s="72">
        <v>44470</v>
      </c>
      <c r="K71" s="72">
        <v>44470</v>
      </c>
      <c r="L71" s="73" t="s">
        <v>527</v>
      </c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>
        <v>3</v>
      </c>
      <c r="AI71" s="105">
        <v>3</v>
      </c>
      <c r="AJ71" s="105">
        <v>3</v>
      </c>
      <c r="AK71" s="105">
        <v>3</v>
      </c>
      <c r="AL71" s="105">
        <v>3</v>
      </c>
      <c r="AM71" s="105">
        <v>3</v>
      </c>
      <c r="AN71" s="105">
        <v>3</v>
      </c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  <c r="IW71" s="36"/>
      <c r="IX71" s="36"/>
      <c r="IY71" s="36"/>
      <c r="IZ71" s="36"/>
      <c r="JA71" s="36"/>
      <c r="JB71" s="36"/>
      <c r="JC71" s="36"/>
      <c r="JD71" s="36"/>
      <c r="JE71" s="36"/>
      <c r="JF71" s="36"/>
      <c r="JG71" s="36"/>
      <c r="JH71" s="36"/>
      <c r="JI71" s="36"/>
      <c r="JJ71" s="36"/>
      <c r="JK71" s="36"/>
      <c r="JL71" s="36"/>
      <c r="JM71" s="36"/>
      <c r="JN71" s="36"/>
      <c r="JO71" s="36"/>
      <c r="JP71" s="36"/>
      <c r="JQ71" s="36"/>
      <c r="JR71" s="36"/>
      <c r="JS71" s="36"/>
      <c r="JT71" s="36"/>
      <c r="JU71" s="36"/>
      <c r="JV71" s="36"/>
      <c r="JW71" s="36"/>
      <c r="JX71" s="36"/>
      <c r="JY71" s="36"/>
      <c r="JZ71" s="36"/>
      <c r="KA71" s="36"/>
      <c r="KB71" s="36"/>
      <c r="KC71" s="36"/>
      <c r="KD71" s="36"/>
      <c r="KE71" s="36"/>
      <c r="KF71" s="36"/>
      <c r="KG71" s="36"/>
      <c r="KH71" s="36"/>
      <c r="KI71" s="36"/>
      <c r="KJ71" s="36"/>
      <c r="KK71" s="36"/>
      <c r="KL71" s="36"/>
      <c r="KM71" s="36"/>
      <c r="KN71" s="36"/>
      <c r="KO71" s="36"/>
    </row>
    <row r="72" spans="1:301" s="12" customFormat="1" ht="21.75" customHeight="1">
      <c r="A72" s="43">
        <v>72</v>
      </c>
      <c r="B72" s="62">
        <v>70</v>
      </c>
      <c r="C72" s="74">
        <v>7010</v>
      </c>
      <c r="D72" s="75" t="s">
        <v>654</v>
      </c>
      <c r="E72" s="73" t="s">
        <v>41</v>
      </c>
      <c r="F72" s="76" t="s">
        <v>502</v>
      </c>
      <c r="G72" s="78" t="s">
        <v>34</v>
      </c>
      <c r="H72" s="78" t="s">
        <v>669</v>
      </c>
      <c r="I72" s="78" t="s">
        <v>670</v>
      </c>
      <c r="J72" s="77">
        <v>45096</v>
      </c>
      <c r="K72" s="77">
        <v>45108</v>
      </c>
      <c r="L72" s="73" t="s">
        <v>692</v>
      </c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>
        <v>3</v>
      </c>
      <c r="AN72" s="105">
        <v>3</v>
      </c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</row>
    <row r="73" spans="1:301" s="14" customFormat="1" ht="23.25" customHeight="1">
      <c r="A73" s="43">
        <v>65</v>
      </c>
      <c r="B73" s="62">
        <v>63</v>
      </c>
      <c r="C73" s="74">
        <v>7198</v>
      </c>
      <c r="D73" s="75" t="s">
        <v>594</v>
      </c>
      <c r="E73" s="73" t="s">
        <v>21</v>
      </c>
      <c r="F73" s="76" t="s">
        <v>502</v>
      </c>
      <c r="G73" s="78" t="s">
        <v>23</v>
      </c>
      <c r="H73" s="78" t="s">
        <v>595</v>
      </c>
      <c r="I73" s="78" t="s">
        <v>596</v>
      </c>
      <c r="J73" s="77">
        <v>44837</v>
      </c>
      <c r="K73" s="77">
        <v>44837</v>
      </c>
      <c r="L73" s="73" t="s">
        <v>597</v>
      </c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>
        <v>3</v>
      </c>
      <c r="AK73" s="105">
        <v>3</v>
      </c>
      <c r="AL73" s="105">
        <v>3</v>
      </c>
      <c r="AM73" s="105">
        <v>3</v>
      </c>
      <c r="AN73" s="105">
        <v>3</v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  <c r="IW73" s="36"/>
      <c r="IX73" s="36"/>
      <c r="IY73" s="36"/>
      <c r="IZ73" s="36"/>
      <c r="JA73" s="36"/>
      <c r="JB73" s="36"/>
      <c r="JC73" s="36"/>
      <c r="JD73" s="36"/>
      <c r="JE73" s="36"/>
      <c r="JF73" s="36"/>
      <c r="JG73" s="36"/>
      <c r="JH73" s="36"/>
      <c r="JI73" s="36"/>
      <c r="JJ73" s="36"/>
      <c r="JK73" s="36"/>
      <c r="JL73" s="36"/>
      <c r="JM73" s="36"/>
      <c r="JN73" s="36"/>
      <c r="JO73" s="36"/>
      <c r="JP73" s="36"/>
      <c r="JQ73" s="36"/>
      <c r="JR73" s="36"/>
      <c r="JS73" s="36"/>
      <c r="JT73" s="36"/>
      <c r="JU73" s="36"/>
      <c r="JV73" s="36"/>
      <c r="JW73" s="36"/>
      <c r="JX73" s="36"/>
      <c r="JY73" s="36"/>
      <c r="JZ73" s="36"/>
      <c r="KA73" s="36"/>
      <c r="KB73" s="36"/>
      <c r="KC73" s="36"/>
      <c r="KD73" s="36"/>
      <c r="KE73" s="36"/>
      <c r="KF73" s="36"/>
      <c r="KG73" s="36"/>
      <c r="KH73" s="36"/>
      <c r="KI73" s="36"/>
      <c r="KJ73" s="36"/>
      <c r="KK73" s="36"/>
      <c r="KL73" s="36"/>
      <c r="KM73" s="36"/>
      <c r="KN73" s="36"/>
      <c r="KO73" s="36"/>
    </row>
    <row r="74" spans="1:301" s="14" customFormat="1" ht="23.25" customHeight="1">
      <c r="A74" s="43">
        <v>59</v>
      </c>
      <c r="B74" s="62">
        <v>57</v>
      </c>
      <c r="C74" s="74">
        <v>7196</v>
      </c>
      <c r="D74" s="75" t="s">
        <v>573</v>
      </c>
      <c r="E74" s="73" t="s">
        <v>21</v>
      </c>
      <c r="F74" s="76" t="s">
        <v>502</v>
      </c>
      <c r="G74" s="78" t="s">
        <v>23</v>
      </c>
      <c r="H74" s="78" t="s">
        <v>576</v>
      </c>
      <c r="I74" s="78" t="s">
        <v>577</v>
      </c>
      <c r="J74" s="77">
        <v>44621</v>
      </c>
      <c r="K74" s="77">
        <v>44621</v>
      </c>
      <c r="L74" s="73" t="s">
        <v>579</v>
      </c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>
        <v>3</v>
      </c>
      <c r="AJ74" s="105">
        <v>3</v>
      </c>
      <c r="AK74" s="105">
        <v>3</v>
      </c>
      <c r="AL74" s="105">
        <v>3</v>
      </c>
      <c r="AM74" s="105">
        <v>3</v>
      </c>
      <c r="AN74" s="105">
        <v>3</v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  <c r="IW74" s="36"/>
      <c r="IX74" s="36"/>
      <c r="IY74" s="36"/>
      <c r="IZ74" s="36"/>
      <c r="JA74" s="36"/>
      <c r="JB74" s="36"/>
      <c r="JC74" s="36"/>
      <c r="JD74" s="36"/>
      <c r="JE74" s="36"/>
      <c r="JF74" s="36"/>
      <c r="JG74" s="36"/>
      <c r="JH74" s="36"/>
      <c r="JI74" s="36"/>
      <c r="JJ74" s="36"/>
      <c r="JK74" s="36"/>
      <c r="JL74" s="36"/>
      <c r="JM74" s="36"/>
      <c r="JN74" s="36"/>
      <c r="JO74" s="36"/>
      <c r="JP74" s="36"/>
      <c r="JQ74" s="36"/>
      <c r="JR74" s="36"/>
      <c r="JS74" s="36"/>
      <c r="JT74" s="36"/>
      <c r="JU74" s="36"/>
      <c r="JV74" s="36"/>
      <c r="JW74" s="36"/>
      <c r="JX74" s="36"/>
      <c r="JY74" s="36"/>
      <c r="JZ74" s="36"/>
      <c r="KA74" s="36"/>
      <c r="KB74" s="36"/>
      <c r="KC74" s="36"/>
      <c r="KD74" s="36"/>
      <c r="KE74" s="36"/>
      <c r="KF74" s="36"/>
      <c r="KG74" s="36"/>
      <c r="KH74" s="36"/>
      <c r="KI74" s="36"/>
      <c r="KJ74" s="36"/>
      <c r="KK74" s="36"/>
      <c r="KL74" s="36"/>
      <c r="KM74" s="36"/>
      <c r="KN74" s="36"/>
      <c r="KO74" s="36"/>
    </row>
    <row r="75" spans="1:301" s="14" customFormat="1" ht="21.75" customHeight="1">
      <c r="A75" s="43">
        <v>79</v>
      </c>
      <c r="B75" s="62">
        <v>77</v>
      </c>
      <c r="C75" s="74">
        <v>7106</v>
      </c>
      <c r="D75" s="75" t="s">
        <v>661</v>
      </c>
      <c r="E75" s="73" t="s">
        <v>33</v>
      </c>
      <c r="F75" s="76" t="s">
        <v>502</v>
      </c>
      <c r="G75" s="78" t="s">
        <v>34</v>
      </c>
      <c r="H75" s="78" t="s">
        <v>681</v>
      </c>
      <c r="I75" s="78" t="s">
        <v>682</v>
      </c>
      <c r="J75" s="77">
        <v>45110</v>
      </c>
      <c r="K75" s="77">
        <v>45110</v>
      </c>
      <c r="L75" s="85">
        <v>243437</v>
      </c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>
        <v>3</v>
      </c>
      <c r="AN75" s="105">
        <v>3</v>
      </c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</row>
    <row r="76" spans="1:301" s="15" customFormat="1" ht="21.75" customHeight="1">
      <c r="A76" s="43">
        <v>75</v>
      </c>
      <c r="B76" s="62">
        <v>73</v>
      </c>
      <c r="C76" s="74">
        <v>7064</v>
      </c>
      <c r="D76" s="75" t="s">
        <v>657</v>
      </c>
      <c r="E76" s="73" t="s">
        <v>53</v>
      </c>
      <c r="F76" s="76" t="s">
        <v>502</v>
      </c>
      <c r="G76" s="78" t="s">
        <v>34</v>
      </c>
      <c r="H76" s="78" t="s">
        <v>674</v>
      </c>
      <c r="I76" s="78" t="s">
        <v>675</v>
      </c>
      <c r="J76" s="77">
        <v>45110</v>
      </c>
      <c r="K76" s="77">
        <v>45110</v>
      </c>
      <c r="L76" s="85">
        <v>243437</v>
      </c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>
        <v>3</v>
      </c>
      <c r="AN76" s="105">
        <v>3</v>
      </c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</row>
    <row r="77" spans="1:301" s="15" customFormat="1" ht="21.75" customHeight="1">
      <c r="A77" s="43">
        <v>95</v>
      </c>
      <c r="B77" s="62">
        <v>93</v>
      </c>
      <c r="C77" s="63">
        <v>60005</v>
      </c>
      <c r="D77" s="64" t="s">
        <v>195</v>
      </c>
      <c r="E77" s="65" t="s">
        <v>82</v>
      </c>
      <c r="F77" s="65" t="s">
        <v>485</v>
      </c>
      <c r="G77" s="65" t="s">
        <v>23</v>
      </c>
      <c r="H77" s="65" t="s">
        <v>196</v>
      </c>
      <c r="I77" s="65" t="s">
        <v>197</v>
      </c>
      <c r="J77" s="67">
        <v>40617</v>
      </c>
      <c r="K77" s="67">
        <v>44835</v>
      </c>
      <c r="L77" s="65" t="s">
        <v>598</v>
      </c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>
        <v>5</v>
      </c>
      <c r="AK77" s="104">
        <v>5</v>
      </c>
      <c r="AL77" s="104">
        <v>5</v>
      </c>
      <c r="AM77" s="104">
        <v>5</v>
      </c>
      <c r="AN77" s="104">
        <v>5</v>
      </c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6"/>
      <c r="KJ77" s="36"/>
      <c r="KK77" s="36"/>
      <c r="KL77" s="36"/>
      <c r="KM77" s="36"/>
      <c r="KN77" s="36"/>
      <c r="KO77" s="36"/>
    </row>
    <row r="78" spans="1:301" s="18" customFormat="1" ht="21.75" customHeight="1">
      <c r="A78" s="43">
        <v>116</v>
      </c>
      <c r="B78" s="62">
        <v>114</v>
      </c>
      <c r="C78" s="63">
        <v>60031</v>
      </c>
      <c r="D78" s="64" t="s">
        <v>198</v>
      </c>
      <c r="E78" s="65" t="s">
        <v>561</v>
      </c>
      <c r="F78" s="65" t="s">
        <v>485</v>
      </c>
      <c r="G78" s="65" t="s">
        <v>23</v>
      </c>
      <c r="H78" s="65" t="s">
        <v>199</v>
      </c>
      <c r="I78" s="65" t="s">
        <v>200</v>
      </c>
      <c r="J78" s="67">
        <v>43887</v>
      </c>
      <c r="K78" s="67">
        <v>43891</v>
      </c>
      <c r="L78" s="65" t="s">
        <v>483</v>
      </c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>
        <v>6</v>
      </c>
      <c r="AF78" s="104">
        <v>6</v>
      </c>
      <c r="AG78" s="104">
        <v>6</v>
      </c>
      <c r="AH78" s="104">
        <v>6</v>
      </c>
      <c r="AI78" s="104">
        <v>6</v>
      </c>
      <c r="AJ78" s="104">
        <v>6</v>
      </c>
      <c r="AK78" s="104">
        <v>6</v>
      </c>
      <c r="AL78" s="104">
        <v>6</v>
      </c>
      <c r="AM78" s="104">
        <v>6</v>
      </c>
      <c r="AN78" s="104">
        <v>6</v>
      </c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6"/>
      <c r="JH78" s="36"/>
      <c r="JI78" s="36"/>
      <c r="JJ78" s="36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6"/>
      <c r="JV78" s="36"/>
      <c r="JW78" s="36"/>
      <c r="JX78" s="36"/>
      <c r="JY78" s="36"/>
      <c r="JZ78" s="36"/>
      <c r="KA78" s="36"/>
      <c r="KB78" s="36"/>
      <c r="KC78" s="36"/>
      <c r="KD78" s="36"/>
      <c r="KE78" s="36"/>
      <c r="KF78" s="36"/>
      <c r="KG78" s="36"/>
      <c r="KH78" s="36"/>
      <c r="KI78" s="36"/>
      <c r="KJ78" s="36"/>
      <c r="KK78" s="36"/>
      <c r="KL78" s="36"/>
      <c r="KM78" s="36"/>
      <c r="KN78" s="36"/>
      <c r="KO78" s="36"/>
    </row>
    <row r="79" spans="1:301" s="14" customFormat="1" ht="21.75" customHeight="1">
      <c r="A79" s="43">
        <v>74</v>
      </c>
      <c r="B79" s="62">
        <v>72</v>
      </c>
      <c r="C79" s="74">
        <v>7199</v>
      </c>
      <c r="D79" s="75" t="s">
        <v>656</v>
      </c>
      <c r="E79" s="73" t="s">
        <v>53</v>
      </c>
      <c r="F79" s="76" t="s">
        <v>502</v>
      </c>
      <c r="G79" s="78" t="s">
        <v>23</v>
      </c>
      <c r="H79" s="78" t="s">
        <v>672</v>
      </c>
      <c r="I79" s="78" t="s">
        <v>673</v>
      </c>
      <c r="J79" s="77">
        <v>45110</v>
      </c>
      <c r="K79" s="77">
        <v>45110</v>
      </c>
      <c r="L79" s="85">
        <v>243437</v>
      </c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>
        <v>3</v>
      </c>
      <c r="AN79" s="105">
        <v>3</v>
      </c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  <c r="IW79" s="36"/>
      <c r="IX79" s="36"/>
      <c r="IY79" s="36"/>
      <c r="IZ79" s="36"/>
      <c r="JA79" s="36"/>
      <c r="JB79" s="36"/>
      <c r="JC79" s="36"/>
      <c r="JD79" s="36"/>
      <c r="JE79" s="36"/>
      <c r="JF79" s="36"/>
      <c r="JG79" s="36"/>
      <c r="JH79" s="36"/>
      <c r="JI79" s="36"/>
      <c r="JJ79" s="36"/>
      <c r="JK79" s="36"/>
      <c r="JL79" s="36"/>
      <c r="JM79" s="36"/>
      <c r="JN79" s="36"/>
      <c r="JO79" s="36"/>
      <c r="JP79" s="36"/>
      <c r="JQ79" s="36"/>
      <c r="JR79" s="36"/>
      <c r="JS79" s="36"/>
      <c r="JT79" s="36"/>
      <c r="JU79" s="36"/>
      <c r="JV79" s="36"/>
      <c r="JW79" s="36"/>
      <c r="JX79" s="36"/>
      <c r="JY79" s="36"/>
      <c r="JZ79" s="36"/>
      <c r="KA79" s="36"/>
      <c r="KB79" s="36"/>
      <c r="KC79" s="36"/>
      <c r="KD79" s="36"/>
      <c r="KE79" s="36"/>
      <c r="KF79" s="36"/>
      <c r="KG79" s="36"/>
      <c r="KH79" s="36"/>
      <c r="KI79" s="36"/>
      <c r="KJ79" s="36"/>
      <c r="KK79" s="36"/>
      <c r="KL79" s="36"/>
      <c r="KM79" s="36"/>
      <c r="KN79" s="36"/>
      <c r="KO79" s="36"/>
    </row>
    <row r="80" spans="1:301" s="18" customFormat="1" ht="21.75" customHeight="1">
      <c r="A80" s="43">
        <v>67</v>
      </c>
      <c r="B80" s="62">
        <v>65</v>
      </c>
      <c r="C80" s="74">
        <v>7201</v>
      </c>
      <c r="D80" s="75" t="s">
        <v>599</v>
      </c>
      <c r="E80" s="73" t="s">
        <v>28</v>
      </c>
      <c r="F80" s="76" t="s">
        <v>502</v>
      </c>
      <c r="G80" s="78" t="s">
        <v>34</v>
      </c>
      <c r="H80" s="78" t="s">
        <v>600</v>
      </c>
      <c r="I80" s="78" t="s">
        <v>256</v>
      </c>
      <c r="J80" s="77">
        <v>44866</v>
      </c>
      <c r="K80" s="77">
        <v>44866</v>
      </c>
      <c r="L80" s="73" t="s">
        <v>590</v>
      </c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>
        <v>3</v>
      </c>
      <c r="AK80" s="105">
        <v>3</v>
      </c>
      <c r="AL80" s="105">
        <v>3</v>
      </c>
      <c r="AM80" s="105">
        <v>3</v>
      </c>
      <c r="AN80" s="105">
        <v>3</v>
      </c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6"/>
      <c r="JH80" s="36"/>
      <c r="JI80" s="36"/>
      <c r="JJ80" s="36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6"/>
      <c r="JV80" s="36"/>
      <c r="JW80" s="36"/>
      <c r="JX80" s="36"/>
      <c r="JY80" s="36"/>
      <c r="JZ80" s="36"/>
      <c r="KA80" s="36"/>
      <c r="KB80" s="36"/>
      <c r="KC80" s="36"/>
      <c r="KD80" s="36"/>
      <c r="KE80" s="36"/>
      <c r="KF80" s="36"/>
      <c r="KG80" s="36"/>
      <c r="KH80" s="36"/>
      <c r="KI80" s="36"/>
      <c r="KJ80" s="36"/>
      <c r="KK80" s="36"/>
      <c r="KL80" s="36"/>
      <c r="KM80" s="36"/>
      <c r="KN80" s="36"/>
      <c r="KO80" s="36"/>
    </row>
    <row r="81" spans="1:301" s="18" customFormat="1" ht="21.75" customHeight="1">
      <c r="A81" s="43">
        <v>73</v>
      </c>
      <c r="B81" s="62">
        <v>71</v>
      </c>
      <c r="C81" s="74">
        <v>7214</v>
      </c>
      <c r="D81" s="75" t="s">
        <v>655</v>
      </c>
      <c r="E81" s="73" t="s">
        <v>44</v>
      </c>
      <c r="F81" s="76" t="s">
        <v>502</v>
      </c>
      <c r="G81" s="78" t="s">
        <v>23</v>
      </c>
      <c r="H81" s="78" t="s">
        <v>621</v>
      </c>
      <c r="I81" s="78" t="s">
        <v>671</v>
      </c>
      <c r="J81" s="77">
        <v>45114</v>
      </c>
      <c r="K81" s="77">
        <v>45117</v>
      </c>
      <c r="L81" s="73" t="s">
        <v>694</v>
      </c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>
        <v>3</v>
      </c>
      <c r="AN81" s="105">
        <v>3</v>
      </c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  <c r="IW81" s="36"/>
      <c r="IX81" s="36"/>
      <c r="IY81" s="36"/>
      <c r="IZ81" s="36"/>
      <c r="JA81" s="36"/>
      <c r="JB81" s="36"/>
      <c r="JC81" s="36"/>
      <c r="JD81" s="36"/>
      <c r="JE81" s="36"/>
      <c r="JF81" s="36"/>
      <c r="JG81" s="36"/>
      <c r="JH81" s="36"/>
      <c r="JI81" s="36"/>
      <c r="JJ81" s="36"/>
      <c r="JK81" s="36"/>
      <c r="JL81" s="36"/>
      <c r="JM81" s="36"/>
      <c r="JN81" s="36"/>
      <c r="JO81" s="36"/>
      <c r="JP81" s="36"/>
      <c r="JQ81" s="36"/>
      <c r="JR81" s="36"/>
      <c r="JS81" s="36"/>
      <c r="JT81" s="36"/>
      <c r="JU81" s="36"/>
      <c r="JV81" s="36"/>
      <c r="JW81" s="36"/>
      <c r="JX81" s="36"/>
      <c r="JY81" s="36"/>
      <c r="JZ81" s="36"/>
      <c r="KA81" s="36"/>
      <c r="KB81" s="36"/>
      <c r="KC81" s="36"/>
      <c r="KD81" s="36"/>
      <c r="KE81" s="36"/>
      <c r="KF81" s="36"/>
      <c r="KG81" s="36"/>
      <c r="KH81" s="36"/>
      <c r="KI81" s="36"/>
      <c r="KJ81" s="36"/>
      <c r="KK81" s="36"/>
      <c r="KL81" s="36"/>
      <c r="KM81" s="36"/>
      <c r="KN81" s="36"/>
      <c r="KO81" s="36"/>
    </row>
    <row r="82" spans="1:301" s="18" customFormat="1" ht="21.75" customHeight="1">
      <c r="A82" s="43">
        <v>172</v>
      </c>
      <c r="B82" s="62">
        <v>170</v>
      </c>
      <c r="C82" s="74">
        <v>60084</v>
      </c>
      <c r="D82" s="75" t="s">
        <v>647</v>
      </c>
      <c r="E82" s="73" t="s">
        <v>231</v>
      </c>
      <c r="F82" s="71" t="s">
        <v>485</v>
      </c>
      <c r="G82" s="73" t="s">
        <v>34</v>
      </c>
      <c r="H82" s="73" t="s">
        <v>648</v>
      </c>
      <c r="I82" s="73" t="s">
        <v>649</v>
      </c>
      <c r="J82" s="72">
        <v>44992</v>
      </c>
      <c r="K82" s="72">
        <v>44992</v>
      </c>
      <c r="L82" s="73" t="s">
        <v>652</v>
      </c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8"/>
      <c r="AL82" s="108">
        <v>5</v>
      </c>
      <c r="AM82" s="108">
        <v>5</v>
      </c>
      <c r="AN82" s="108">
        <v>5</v>
      </c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  <c r="JD82" s="35"/>
      <c r="JE82" s="35"/>
      <c r="JF82" s="35"/>
      <c r="JG82" s="35"/>
      <c r="JH82" s="35"/>
      <c r="JI82" s="35"/>
      <c r="JJ82" s="35"/>
      <c r="JK82" s="35"/>
      <c r="JL82" s="35"/>
      <c r="JM82" s="35"/>
      <c r="JN82" s="35"/>
      <c r="JO82" s="35"/>
      <c r="JP82" s="35"/>
      <c r="JQ82" s="35"/>
      <c r="JR82" s="35"/>
      <c r="JS82" s="35"/>
      <c r="JT82" s="35"/>
      <c r="JU82" s="35"/>
      <c r="JV82" s="35"/>
      <c r="JW82" s="35"/>
      <c r="JX82" s="35"/>
      <c r="JY82" s="35"/>
      <c r="JZ82" s="35"/>
      <c r="KA82" s="35"/>
      <c r="KB82" s="35"/>
      <c r="KC82" s="35"/>
      <c r="KD82" s="35"/>
      <c r="KE82" s="35"/>
      <c r="KF82" s="35"/>
      <c r="KG82" s="35"/>
      <c r="KH82" s="35"/>
      <c r="KI82" s="35"/>
      <c r="KJ82" s="35"/>
      <c r="KK82" s="35"/>
      <c r="KL82" s="35"/>
      <c r="KM82" s="35"/>
      <c r="KN82" s="35"/>
      <c r="KO82" s="35"/>
    </row>
    <row r="83" spans="1:301" s="18" customFormat="1" ht="21.75" customHeight="1">
      <c r="A83" s="43">
        <v>156</v>
      </c>
      <c r="B83" s="62">
        <v>154</v>
      </c>
      <c r="C83" s="74">
        <v>60083</v>
      </c>
      <c r="D83" s="75" t="s">
        <v>378</v>
      </c>
      <c r="E83" s="73" t="s">
        <v>44</v>
      </c>
      <c r="F83" s="71" t="s">
        <v>485</v>
      </c>
      <c r="G83" s="73" t="s">
        <v>23</v>
      </c>
      <c r="H83" s="73" t="s">
        <v>397</v>
      </c>
      <c r="I83" s="73" t="s">
        <v>398</v>
      </c>
      <c r="J83" s="77">
        <v>43333</v>
      </c>
      <c r="K83" s="77">
        <v>43344</v>
      </c>
      <c r="L83" s="73" t="s">
        <v>427</v>
      </c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>
        <v>3</v>
      </c>
      <c r="AC83" s="105">
        <v>3</v>
      </c>
      <c r="AD83" s="105">
        <v>3</v>
      </c>
      <c r="AE83" s="105">
        <v>3</v>
      </c>
      <c r="AF83" s="105">
        <v>3</v>
      </c>
      <c r="AG83" s="105">
        <v>3</v>
      </c>
      <c r="AH83" s="105">
        <v>3</v>
      </c>
      <c r="AI83" s="105">
        <v>3</v>
      </c>
      <c r="AJ83" s="105">
        <v>3</v>
      </c>
      <c r="AK83" s="105">
        <v>3</v>
      </c>
      <c r="AL83" s="105">
        <v>3</v>
      </c>
      <c r="AM83" s="105">
        <v>3</v>
      </c>
      <c r="AN83" s="105">
        <v>3</v>
      </c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  <c r="JD83" s="35"/>
      <c r="JE83" s="35"/>
      <c r="JF83" s="35"/>
      <c r="JG83" s="35"/>
      <c r="JH83" s="35"/>
      <c r="JI83" s="35"/>
      <c r="JJ83" s="35"/>
      <c r="JK83" s="35"/>
      <c r="JL83" s="35"/>
      <c r="JM83" s="35"/>
      <c r="JN83" s="35"/>
      <c r="JO83" s="35"/>
      <c r="JP83" s="35"/>
      <c r="JQ83" s="35"/>
      <c r="JR83" s="35"/>
      <c r="JS83" s="35"/>
      <c r="JT83" s="35"/>
      <c r="JU83" s="35"/>
      <c r="JV83" s="35"/>
      <c r="JW83" s="35"/>
      <c r="JX83" s="35"/>
      <c r="JY83" s="35"/>
      <c r="JZ83" s="35"/>
      <c r="KA83" s="35"/>
      <c r="KB83" s="35"/>
      <c r="KC83" s="35"/>
      <c r="KD83" s="35"/>
      <c r="KE83" s="35"/>
      <c r="KF83" s="35"/>
      <c r="KG83" s="35"/>
      <c r="KH83" s="35"/>
      <c r="KI83" s="35"/>
      <c r="KJ83" s="35"/>
      <c r="KK83" s="35"/>
      <c r="KL83" s="35"/>
      <c r="KM83" s="35"/>
      <c r="KN83" s="35"/>
      <c r="KO83" s="35"/>
    </row>
    <row r="84" spans="1:301" s="12" customFormat="1" ht="21.75" customHeight="1">
      <c r="A84" s="43">
        <v>48</v>
      </c>
      <c r="B84" s="62">
        <v>46</v>
      </c>
      <c r="C84" s="74">
        <v>7174</v>
      </c>
      <c r="D84" s="75" t="s">
        <v>505</v>
      </c>
      <c r="E84" s="73" t="s">
        <v>82</v>
      </c>
      <c r="F84" s="76" t="s">
        <v>502</v>
      </c>
      <c r="G84" s="78" t="s">
        <v>23</v>
      </c>
      <c r="H84" s="78" t="s">
        <v>506</v>
      </c>
      <c r="I84" s="78" t="s">
        <v>507</v>
      </c>
      <c r="J84" s="72">
        <v>44242</v>
      </c>
      <c r="K84" s="72">
        <v>44256</v>
      </c>
      <c r="L84" s="73" t="s">
        <v>504</v>
      </c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>
        <v>3</v>
      </c>
      <c r="AH84" s="105">
        <v>3</v>
      </c>
      <c r="AI84" s="105">
        <v>3</v>
      </c>
      <c r="AJ84" s="105">
        <v>3</v>
      </c>
      <c r="AK84" s="105">
        <v>3</v>
      </c>
      <c r="AL84" s="105">
        <v>3</v>
      </c>
      <c r="AM84" s="105">
        <v>3</v>
      </c>
      <c r="AN84" s="105">
        <v>3</v>
      </c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  <c r="IW84" s="36"/>
      <c r="IX84" s="36"/>
      <c r="IY84" s="36"/>
      <c r="IZ84" s="36"/>
      <c r="JA84" s="36"/>
      <c r="JB84" s="36"/>
      <c r="JC84" s="36"/>
      <c r="JD84" s="36"/>
      <c r="JE84" s="36"/>
      <c r="JF84" s="36"/>
      <c r="JG84" s="36"/>
      <c r="JH84" s="36"/>
      <c r="JI84" s="36"/>
      <c r="JJ84" s="36"/>
      <c r="JK84" s="36"/>
      <c r="JL84" s="36"/>
      <c r="JM84" s="36"/>
      <c r="JN84" s="36"/>
      <c r="JO84" s="36"/>
      <c r="JP84" s="36"/>
      <c r="JQ84" s="36"/>
      <c r="JR84" s="36"/>
      <c r="JS84" s="36"/>
      <c r="JT84" s="36"/>
      <c r="JU84" s="36"/>
      <c r="JV84" s="36"/>
      <c r="JW84" s="36"/>
      <c r="JX84" s="36"/>
      <c r="JY84" s="36"/>
      <c r="JZ84" s="36"/>
      <c r="KA84" s="36"/>
      <c r="KB84" s="36"/>
      <c r="KC84" s="36"/>
      <c r="KD84" s="36"/>
      <c r="KE84" s="36"/>
      <c r="KF84" s="36"/>
      <c r="KG84" s="36"/>
      <c r="KH84" s="36"/>
      <c r="KI84" s="36"/>
      <c r="KJ84" s="36"/>
      <c r="KK84" s="36"/>
      <c r="KL84" s="36"/>
      <c r="KM84" s="36"/>
      <c r="KN84" s="36"/>
      <c r="KO84" s="36"/>
    </row>
    <row r="85" spans="1:301" s="14" customFormat="1" ht="21.75" customHeight="1">
      <c r="A85" s="43">
        <v>181</v>
      </c>
      <c r="B85" s="62">
        <v>179</v>
      </c>
      <c r="C85" s="103" t="s">
        <v>666</v>
      </c>
      <c r="D85" s="69" t="s">
        <v>203</v>
      </c>
      <c r="E85" s="79" t="s">
        <v>82</v>
      </c>
      <c r="F85" s="71" t="s">
        <v>485</v>
      </c>
      <c r="G85" s="79" t="s">
        <v>23</v>
      </c>
      <c r="H85" s="79" t="s">
        <v>204</v>
      </c>
      <c r="I85" s="79" t="s">
        <v>205</v>
      </c>
      <c r="J85" s="77">
        <v>42223</v>
      </c>
      <c r="K85" s="77">
        <v>42217</v>
      </c>
      <c r="L85" s="73" t="s">
        <v>166</v>
      </c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>
        <v>3</v>
      </c>
      <c r="X85" s="105">
        <v>3</v>
      </c>
      <c r="Y85" s="105">
        <v>3</v>
      </c>
      <c r="Z85" s="105">
        <v>3</v>
      </c>
      <c r="AA85" s="105">
        <v>5</v>
      </c>
      <c r="AB85" s="105">
        <v>5</v>
      </c>
      <c r="AC85" s="105">
        <v>5</v>
      </c>
      <c r="AD85" s="105">
        <v>5</v>
      </c>
      <c r="AE85" s="105">
        <v>5</v>
      </c>
      <c r="AF85" s="105">
        <v>5</v>
      </c>
      <c r="AG85" s="105">
        <v>5</v>
      </c>
      <c r="AH85" s="105">
        <v>5</v>
      </c>
      <c r="AI85" s="105">
        <v>5</v>
      </c>
      <c r="AJ85" s="105">
        <v>5</v>
      </c>
      <c r="AK85" s="105">
        <v>5</v>
      </c>
      <c r="AL85" s="105">
        <v>7</v>
      </c>
      <c r="AM85" s="105">
        <v>7</v>
      </c>
      <c r="AN85" s="105">
        <v>7</v>
      </c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</row>
    <row r="86" spans="1:301" s="20" customFormat="1" ht="21.75" customHeight="1">
      <c r="A86" s="43">
        <v>166</v>
      </c>
      <c r="B86" s="62">
        <v>164</v>
      </c>
      <c r="C86" s="74">
        <v>60096</v>
      </c>
      <c r="D86" s="75" t="s">
        <v>449</v>
      </c>
      <c r="E86" s="76" t="s">
        <v>53</v>
      </c>
      <c r="F86" s="71" t="s">
        <v>485</v>
      </c>
      <c r="G86" s="73" t="s">
        <v>23</v>
      </c>
      <c r="H86" s="73" t="s">
        <v>450</v>
      </c>
      <c r="I86" s="73" t="s">
        <v>451</v>
      </c>
      <c r="J86" s="72">
        <v>35200</v>
      </c>
      <c r="K86" s="72">
        <v>43606</v>
      </c>
      <c r="L86" s="73" t="s">
        <v>439</v>
      </c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>
        <v>3</v>
      </c>
      <c r="AD86" s="105">
        <v>3</v>
      </c>
      <c r="AE86" s="105">
        <v>3</v>
      </c>
      <c r="AF86" s="105">
        <v>3</v>
      </c>
      <c r="AG86" s="105">
        <v>3</v>
      </c>
      <c r="AH86" s="105">
        <v>3</v>
      </c>
      <c r="AI86" s="105">
        <v>3</v>
      </c>
      <c r="AJ86" s="105">
        <v>3</v>
      </c>
      <c r="AK86" s="105">
        <v>3</v>
      </c>
      <c r="AL86" s="105">
        <v>3</v>
      </c>
      <c r="AM86" s="105">
        <v>3</v>
      </c>
      <c r="AN86" s="105">
        <v>3</v>
      </c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  <c r="JD86" s="35"/>
      <c r="JE86" s="35"/>
      <c r="JF86" s="35"/>
      <c r="JG86" s="35"/>
      <c r="JH86" s="35"/>
      <c r="JI86" s="35"/>
      <c r="JJ86" s="35"/>
      <c r="JK86" s="35"/>
      <c r="JL86" s="35"/>
      <c r="JM86" s="35"/>
      <c r="JN86" s="35"/>
      <c r="JO86" s="35"/>
      <c r="JP86" s="35"/>
      <c r="JQ86" s="35"/>
      <c r="JR86" s="35"/>
      <c r="JS86" s="35"/>
      <c r="JT86" s="35"/>
      <c r="JU86" s="35"/>
      <c r="JV86" s="35"/>
      <c r="JW86" s="35"/>
      <c r="JX86" s="35"/>
      <c r="JY86" s="35"/>
      <c r="JZ86" s="35"/>
      <c r="KA86" s="35"/>
      <c r="KB86" s="35"/>
      <c r="KC86" s="35"/>
      <c r="KD86" s="35"/>
      <c r="KE86" s="35"/>
      <c r="KF86" s="35"/>
      <c r="KG86" s="35"/>
      <c r="KH86" s="35"/>
      <c r="KI86" s="35"/>
      <c r="KJ86" s="35"/>
      <c r="KK86" s="35"/>
      <c r="KL86" s="35"/>
      <c r="KM86" s="35"/>
      <c r="KN86" s="35"/>
      <c r="KO86" s="35"/>
    </row>
    <row r="87" spans="1:301" s="14" customFormat="1" ht="21.75" customHeight="1">
      <c r="A87" s="43">
        <v>171</v>
      </c>
      <c r="B87" s="62">
        <v>169</v>
      </c>
      <c r="C87" s="74">
        <v>60014</v>
      </c>
      <c r="D87" s="75" t="s">
        <v>663</v>
      </c>
      <c r="E87" s="73" t="s">
        <v>513</v>
      </c>
      <c r="F87" s="71" t="s">
        <v>485</v>
      </c>
      <c r="G87" s="73" t="s">
        <v>23</v>
      </c>
      <c r="H87" s="73" t="s">
        <v>686</v>
      </c>
      <c r="I87" s="73" t="s">
        <v>687</v>
      </c>
      <c r="J87" s="77">
        <v>44992</v>
      </c>
      <c r="K87" s="77">
        <v>44992</v>
      </c>
      <c r="L87" s="73" t="s">
        <v>652</v>
      </c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>
        <v>3</v>
      </c>
      <c r="AM87" s="105">
        <v>3</v>
      </c>
      <c r="AN87" s="105">
        <v>3</v>
      </c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</row>
    <row r="88" spans="1:301" s="14" customFormat="1" ht="21.75" customHeight="1">
      <c r="A88" s="43">
        <v>176</v>
      </c>
      <c r="B88" s="62">
        <v>174</v>
      </c>
      <c r="C88" s="74">
        <v>60018</v>
      </c>
      <c r="D88" s="75" t="s">
        <v>472</v>
      </c>
      <c r="E88" s="84" t="s">
        <v>49</v>
      </c>
      <c r="F88" s="71" t="s">
        <v>485</v>
      </c>
      <c r="G88" s="73" t="s">
        <v>23</v>
      </c>
      <c r="H88" s="73" t="s">
        <v>479</v>
      </c>
      <c r="I88" s="73" t="s">
        <v>480</v>
      </c>
      <c r="J88" s="77">
        <v>43864</v>
      </c>
      <c r="K88" s="77">
        <v>43864</v>
      </c>
      <c r="L88" s="73" t="s">
        <v>482</v>
      </c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>
        <v>3</v>
      </c>
      <c r="AF88" s="105">
        <v>3</v>
      </c>
      <c r="AG88" s="105">
        <v>3</v>
      </c>
      <c r="AH88" s="105">
        <v>3</v>
      </c>
      <c r="AI88" s="105">
        <v>3</v>
      </c>
      <c r="AJ88" s="105">
        <v>3</v>
      </c>
      <c r="AK88" s="105">
        <v>3</v>
      </c>
      <c r="AL88" s="105">
        <v>3</v>
      </c>
      <c r="AM88" s="105">
        <v>3</v>
      </c>
      <c r="AN88" s="105">
        <v>3</v>
      </c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  <c r="JD88" s="35"/>
      <c r="JE88" s="35"/>
      <c r="JF88" s="35"/>
      <c r="JG88" s="35"/>
      <c r="JH88" s="35"/>
      <c r="JI88" s="35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5"/>
      <c r="JZ88" s="35"/>
      <c r="KA88" s="35"/>
      <c r="KB88" s="35"/>
      <c r="KC88" s="35"/>
      <c r="KD88" s="35"/>
      <c r="KE88" s="35"/>
      <c r="KF88" s="35"/>
      <c r="KG88" s="35"/>
      <c r="KH88" s="35"/>
      <c r="KI88" s="35"/>
      <c r="KJ88" s="35"/>
      <c r="KK88" s="35"/>
      <c r="KL88" s="35"/>
      <c r="KM88" s="35"/>
      <c r="KN88" s="35"/>
      <c r="KO88" s="35"/>
    </row>
    <row r="89" spans="1:301" s="14" customFormat="1" ht="21.75" customHeight="1">
      <c r="A89" s="43">
        <v>118</v>
      </c>
      <c r="B89" s="62">
        <v>116</v>
      </c>
      <c r="C89" s="63">
        <v>60033</v>
      </c>
      <c r="D89" s="64" t="s">
        <v>206</v>
      </c>
      <c r="E89" s="65" t="s">
        <v>561</v>
      </c>
      <c r="F89" s="65" t="s">
        <v>485</v>
      </c>
      <c r="G89" s="65" t="s">
        <v>97</v>
      </c>
      <c r="H89" s="65" t="s">
        <v>318</v>
      </c>
      <c r="I89" s="65" t="s">
        <v>319</v>
      </c>
      <c r="J89" s="67">
        <v>43796</v>
      </c>
      <c r="K89" s="67">
        <v>43800</v>
      </c>
      <c r="L89" s="65" t="s">
        <v>469</v>
      </c>
      <c r="M89" s="104"/>
      <c r="N89" s="104"/>
      <c r="O89" s="104"/>
      <c r="P89" s="104"/>
      <c r="Q89" s="104"/>
      <c r="R89" s="104"/>
      <c r="S89" s="104"/>
      <c r="T89" s="104"/>
      <c r="U89" s="104">
        <v>3</v>
      </c>
      <c r="V89" s="104">
        <v>3</v>
      </c>
      <c r="W89" s="104">
        <v>3</v>
      </c>
      <c r="X89" s="104">
        <v>4</v>
      </c>
      <c r="Y89" s="104">
        <v>4</v>
      </c>
      <c r="Z89" s="104">
        <v>4</v>
      </c>
      <c r="AA89" s="104">
        <v>5</v>
      </c>
      <c r="AB89" s="104">
        <v>5</v>
      </c>
      <c r="AC89" s="104">
        <v>5</v>
      </c>
      <c r="AD89" s="104">
        <v>5</v>
      </c>
      <c r="AE89" s="104">
        <v>5</v>
      </c>
      <c r="AF89" s="104">
        <v>5</v>
      </c>
      <c r="AG89" s="104">
        <v>5</v>
      </c>
      <c r="AH89" s="104">
        <v>5</v>
      </c>
      <c r="AI89" s="104">
        <v>5</v>
      </c>
      <c r="AJ89" s="104">
        <v>5</v>
      </c>
      <c r="AK89" s="104">
        <v>5</v>
      </c>
      <c r="AL89" s="104">
        <v>5</v>
      </c>
      <c r="AM89" s="104">
        <v>5</v>
      </c>
      <c r="AN89" s="104">
        <v>5</v>
      </c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</row>
    <row r="90" spans="1:301" s="14" customFormat="1" ht="21.75" customHeight="1">
      <c r="A90" s="43">
        <v>115</v>
      </c>
      <c r="B90" s="62">
        <v>113</v>
      </c>
      <c r="C90" s="74">
        <v>60028</v>
      </c>
      <c r="D90" s="75" t="s">
        <v>384</v>
      </c>
      <c r="E90" s="73" t="s">
        <v>53</v>
      </c>
      <c r="F90" s="73" t="s">
        <v>485</v>
      </c>
      <c r="G90" s="73" t="s">
        <v>23</v>
      </c>
      <c r="H90" s="73" t="s">
        <v>29</v>
      </c>
      <c r="I90" s="73" t="s">
        <v>77</v>
      </c>
      <c r="J90" s="77">
        <v>43480</v>
      </c>
      <c r="K90" s="77">
        <v>43497</v>
      </c>
      <c r="L90" s="73" t="s">
        <v>428</v>
      </c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>
        <v>5</v>
      </c>
      <c r="AD90" s="105">
        <v>5</v>
      </c>
      <c r="AE90" s="105">
        <v>5</v>
      </c>
      <c r="AF90" s="105">
        <v>3</v>
      </c>
      <c r="AG90" s="105">
        <v>3</v>
      </c>
      <c r="AH90" s="105">
        <v>3</v>
      </c>
      <c r="AI90" s="105">
        <v>3</v>
      </c>
      <c r="AJ90" s="105">
        <v>3</v>
      </c>
      <c r="AK90" s="105">
        <v>3</v>
      </c>
      <c r="AL90" s="105">
        <v>3</v>
      </c>
      <c r="AM90" s="105">
        <v>3</v>
      </c>
      <c r="AN90" s="105">
        <v>3</v>
      </c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  <c r="IW90" s="36"/>
      <c r="IX90" s="36"/>
      <c r="IY90" s="36"/>
      <c r="IZ90" s="36"/>
      <c r="JA90" s="36"/>
      <c r="JB90" s="36"/>
      <c r="JC90" s="36"/>
      <c r="JD90" s="36"/>
      <c r="JE90" s="36"/>
      <c r="JF90" s="36"/>
      <c r="JG90" s="36"/>
      <c r="JH90" s="36"/>
      <c r="JI90" s="36"/>
      <c r="JJ90" s="36"/>
      <c r="JK90" s="36"/>
      <c r="JL90" s="36"/>
      <c r="JM90" s="36"/>
      <c r="JN90" s="36"/>
      <c r="JO90" s="36"/>
      <c r="JP90" s="36"/>
      <c r="JQ90" s="36"/>
      <c r="JR90" s="36"/>
      <c r="JS90" s="36"/>
      <c r="JT90" s="36"/>
      <c r="JU90" s="36"/>
      <c r="JV90" s="36"/>
      <c r="JW90" s="36"/>
      <c r="JX90" s="36"/>
      <c r="JY90" s="36"/>
      <c r="JZ90" s="36"/>
      <c r="KA90" s="36"/>
      <c r="KB90" s="36"/>
      <c r="KC90" s="36"/>
      <c r="KD90" s="36"/>
      <c r="KE90" s="36"/>
      <c r="KF90" s="36"/>
      <c r="KG90" s="36"/>
      <c r="KH90" s="36"/>
      <c r="KI90" s="36"/>
      <c r="KJ90" s="36"/>
      <c r="KK90" s="36"/>
      <c r="KL90" s="36"/>
      <c r="KM90" s="36"/>
      <c r="KN90" s="36"/>
      <c r="KO90" s="36"/>
    </row>
    <row r="91" spans="1:301" s="14" customFormat="1" ht="21.75" customHeight="1">
      <c r="A91" s="43">
        <v>142</v>
      </c>
      <c r="B91" s="62">
        <v>140</v>
      </c>
      <c r="C91" s="68">
        <v>60064</v>
      </c>
      <c r="D91" s="69" t="s">
        <v>208</v>
      </c>
      <c r="E91" s="73" t="s">
        <v>70</v>
      </c>
      <c r="F91" s="71" t="s">
        <v>485</v>
      </c>
      <c r="G91" s="70" t="s">
        <v>23</v>
      </c>
      <c r="H91" s="73" t="s">
        <v>209</v>
      </c>
      <c r="I91" s="73" t="s">
        <v>210</v>
      </c>
      <c r="J91" s="72">
        <v>42360</v>
      </c>
      <c r="K91" s="77">
        <v>42370</v>
      </c>
      <c r="L91" s="73" t="s">
        <v>133</v>
      </c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>
        <v>3</v>
      </c>
      <c r="Y91" s="105">
        <v>3</v>
      </c>
      <c r="Z91" s="105">
        <v>4</v>
      </c>
      <c r="AA91" s="105">
        <v>4</v>
      </c>
      <c r="AB91" s="105">
        <v>4</v>
      </c>
      <c r="AC91" s="105">
        <v>4</v>
      </c>
      <c r="AD91" s="105">
        <v>4</v>
      </c>
      <c r="AE91" s="105">
        <v>4</v>
      </c>
      <c r="AF91" s="105">
        <v>4</v>
      </c>
      <c r="AG91" s="105">
        <v>4</v>
      </c>
      <c r="AH91" s="105">
        <v>4</v>
      </c>
      <c r="AI91" s="105">
        <v>4</v>
      </c>
      <c r="AJ91" s="105">
        <v>4</v>
      </c>
      <c r="AK91" s="105">
        <v>4</v>
      </c>
      <c r="AL91" s="105">
        <v>4</v>
      </c>
      <c r="AM91" s="105">
        <v>4</v>
      </c>
      <c r="AN91" s="105">
        <v>4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</row>
    <row r="92" spans="1:301" s="14" customFormat="1" ht="21.75" customHeight="1">
      <c r="A92" s="43">
        <v>46</v>
      </c>
      <c r="B92" s="62">
        <v>44</v>
      </c>
      <c r="C92" s="63">
        <v>7048</v>
      </c>
      <c r="D92" s="64" t="s">
        <v>211</v>
      </c>
      <c r="E92" s="80" t="s">
        <v>90</v>
      </c>
      <c r="F92" s="66" t="s">
        <v>502</v>
      </c>
      <c r="G92" s="80" t="s">
        <v>23</v>
      </c>
      <c r="H92" s="80" t="s">
        <v>212</v>
      </c>
      <c r="I92" s="80" t="s">
        <v>213</v>
      </c>
      <c r="J92" s="67">
        <v>42248</v>
      </c>
      <c r="K92" s="67">
        <v>42248</v>
      </c>
      <c r="L92" s="65" t="s">
        <v>504</v>
      </c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>
        <v>5</v>
      </c>
      <c r="AH92" s="104">
        <v>5</v>
      </c>
      <c r="AI92" s="104">
        <v>5</v>
      </c>
      <c r="AJ92" s="104">
        <v>5</v>
      </c>
      <c r="AK92" s="104">
        <v>5</v>
      </c>
      <c r="AL92" s="104">
        <v>5</v>
      </c>
      <c r="AM92" s="104">
        <v>5</v>
      </c>
      <c r="AN92" s="104">
        <v>5</v>
      </c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39"/>
      <c r="IS92" s="39"/>
      <c r="IT92" s="39"/>
      <c r="IU92" s="39"/>
      <c r="IV92" s="39"/>
      <c r="IW92" s="39"/>
      <c r="IX92" s="39"/>
      <c r="IY92" s="39"/>
      <c r="IZ92" s="39"/>
      <c r="JA92" s="39"/>
      <c r="JB92" s="39"/>
      <c r="JC92" s="39"/>
      <c r="JD92" s="39"/>
      <c r="JE92" s="39"/>
      <c r="JF92" s="39"/>
      <c r="JG92" s="39"/>
      <c r="JH92" s="39"/>
      <c r="JI92" s="39"/>
      <c r="JJ92" s="39"/>
      <c r="JK92" s="39"/>
      <c r="JL92" s="39"/>
      <c r="JM92" s="39"/>
      <c r="JN92" s="39"/>
      <c r="JO92" s="39"/>
      <c r="JP92" s="39"/>
      <c r="JQ92" s="39"/>
      <c r="JR92" s="39"/>
      <c r="JS92" s="39"/>
      <c r="JT92" s="39"/>
      <c r="JU92" s="39"/>
      <c r="JV92" s="39"/>
      <c r="JW92" s="39"/>
      <c r="JX92" s="39"/>
      <c r="JY92" s="39"/>
      <c r="JZ92" s="39"/>
      <c r="KA92" s="39"/>
      <c r="KB92" s="39"/>
      <c r="KC92" s="39"/>
      <c r="KD92" s="39"/>
      <c r="KE92" s="39"/>
      <c r="KF92" s="39"/>
      <c r="KG92" s="39"/>
      <c r="KH92" s="39"/>
      <c r="KI92" s="39"/>
      <c r="KJ92" s="39"/>
      <c r="KK92" s="39"/>
      <c r="KL92" s="39"/>
      <c r="KM92" s="39"/>
      <c r="KN92" s="39"/>
      <c r="KO92" s="39"/>
    </row>
    <row r="93" spans="1:301" s="21" customFormat="1" ht="21.75" customHeight="1">
      <c r="A93" s="43">
        <v>178</v>
      </c>
      <c r="B93" s="62">
        <v>176</v>
      </c>
      <c r="C93" s="74">
        <v>60002</v>
      </c>
      <c r="D93" s="75" t="s">
        <v>630</v>
      </c>
      <c r="E93" s="73" t="s">
        <v>53</v>
      </c>
      <c r="F93" s="71" t="s">
        <v>485</v>
      </c>
      <c r="G93" s="78" t="s">
        <v>631</v>
      </c>
      <c r="H93" s="78" t="s">
        <v>632</v>
      </c>
      <c r="I93" s="78" t="s">
        <v>633</v>
      </c>
      <c r="J93" s="77">
        <v>44896</v>
      </c>
      <c r="K93" s="77">
        <v>44896</v>
      </c>
      <c r="L93" s="73" t="s">
        <v>640</v>
      </c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>
        <v>3</v>
      </c>
      <c r="AK93" s="105">
        <v>3</v>
      </c>
      <c r="AL93" s="105">
        <v>3</v>
      </c>
      <c r="AM93" s="105">
        <v>3</v>
      </c>
      <c r="AN93" s="105">
        <v>3</v>
      </c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  <c r="JD93" s="35"/>
      <c r="JE93" s="35"/>
      <c r="JF93" s="35"/>
      <c r="JG93" s="35"/>
      <c r="JH93" s="35"/>
      <c r="JI93" s="35"/>
      <c r="JJ93" s="35"/>
      <c r="JK93" s="35"/>
      <c r="JL93" s="35"/>
      <c r="JM93" s="35"/>
      <c r="JN93" s="35"/>
      <c r="JO93" s="35"/>
      <c r="JP93" s="35"/>
      <c r="JQ93" s="35"/>
      <c r="JR93" s="35"/>
      <c r="JS93" s="35"/>
      <c r="JT93" s="35"/>
      <c r="JU93" s="35"/>
      <c r="JV93" s="35"/>
      <c r="JW93" s="35"/>
      <c r="JX93" s="35"/>
      <c r="JY93" s="35"/>
      <c r="JZ93" s="35"/>
      <c r="KA93" s="35"/>
      <c r="KB93" s="35"/>
      <c r="KC93" s="35"/>
      <c r="KD93" s="35"/>
      <c r="KE93" s="35"/>
      <c r="KF93" s="35"/>
      <c r="KG93" s="35"/>
      <c r="KH93" s="35"/>
      <c r="KI93" s="35"/>
      <c r="KJ93" s="35"/>
      <c r="KK93" s="35"/>
      <c r="KL93" s="35"/>
      <c r="KM93" s="35"/>
      <c r="KN93" s="35"/>
      <c r="KO93" s="35"/>
    </row>
    <row r="94" spans="1:301" s="14" customFormat="1" ht="21.75" customHeight="1">
      <c r="A94" s="43">
        <v>131</v>
      </c>
      <c r="B94" s="62">
        <v>129</v>
      </c>
      <c r="C94" s="68">
        <v>60052</v>
      </c>
      <c r="D94" s="69" t="s">
        <v>78</v>
      </c>
      <c r="E94" s="73" t="s">
        <v>699</v>
      </c>
      <c r="F94" s="71" t="s">
        <v>485</v>
      </c>
      <c r="G94" s="79" t="s">
        <v>23</v>
      </c>
      <c r="H94" s="78" t="s">
        <v>79</v>
      </c>
      <c r="I94" s="79" t="s">
        <v>80</v>
      </c>
      <c r="J94" s="72">
        <v>43025</v>
      </c>
      <c r="K94" s="72">
        <v>43040</v>
      </c>
      <c r="L94" s="73" t="s">
        <v>36</v>
      </c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>
        <v>3</v>
      </c>
      <c r="AA94" s="105">
        <v>3</v>
      </c>
      <c r="AB94" s="105">
        <v>5</v>
      </c>
      <c r="AC94" s="105">
        <v>5</v>
      </c>
      <c r="AD94" s="105">
        <v>5</v>
      </c>
      <c r="AE94" s="105">
        <v>5</v>
      </c>
      <c r="AF94" s="105">
        <v>5</v>
      </c>
      <c r="AG94" s="105">
        <v>5</v>
      </c>
      <c r="AH94" s="105">
        <v>5</v>
      </c>
      <c r="AI94" s="105">
        <v>5</v>
      </c>
      <c r="AJ94" s="105">
        <v>7</v>
      </c>
      <c r="AK94" s="105">
        <v>7</v>
      </c>
      <c r="AL94" s="105">
        <v>7</v>
      </c>
      <c r="AM94" s="105">
        <v>7</v>
      </c>
      <c r="AN94" s="106">
        <v>10</v>
      </c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  <c r="IW94" s="36"/>
      <c r="IX94" s="36"/>
      <c r="IY94" s="36"/>
      <c r="IZ94" s="36"/>
      <c r="JA94" s="36"/>
      <c r="JB94" s="36"/>
      <c r="JC94" s="36"/>
      <c r="JD94" s="36"/>
      <c r="JE94" s="36"/>
      <c r="JF94" s="36"/>
      <c r="JG94" s="36"/>
      <c r="JH94" s="36"/>
      <c r="JI94" s="36"/>
      <c r="JJ94" s="36"/>
      <c r="JK94" s="36"/>
      <c r="JL94" s="36"/>
      <c r="JM94" s="36"/>
      <c r="JN94" s="36"/>
      <c r="JO94" s="36"/>
      <c r="JP94" s="36"/>
      <c r="JQ94" s="36"/>
      <c r="JR94" s="36"/>
      <c r="JS94" s="36"/>
      <c r="JT94" s="36"/>
      <c r="JU94" s="36"/>
      <c r="JV94" s="36"/>
      <c r="JW94" s="36"/>
      <c r="JX94" s="36"/>
      <c r="JY94" s="36"/>
      <c r="JZ94" s="36"/>
      <c r="KA94" s="36"/>
      <c r="KB94" s="36"/>
      <c r="KC94" s="36"/>
      <c r="KD94" s="36"/>
      <c r="KE94" s="36"/>
      <c r="KF94" s="36"/>
      <c r="KG94" s="36"/>
      <c r="KH94" s="36"/>
      <c r="KI94" s="36"/>
      <c r="KJ94" s="36"/>
      <c r="KK94" s="36"/>
      <c r="KL94" s="36"/>
      <c r="KM94" s="36"/>
      <c r="KN94" s="36"/>
      <c r="KO94" s="36"/>
    </row>
    <row r="95" spans="1:301" s="14" customFormat="1" ht="21.75" customHeight="1">
      <c r="A95" s="43">
        <v>105</v>
      </c>
      <c r="B95" s="62">
        <v>103</v>
      </c>
      <c r="C95" s="74">
        <v>60017</v>
      </c>
      <c r="D95" s="75" t="s">
        <v>394</v>
      </c>
      <c r="E95" s="73" t="s">
        <v>44</v>
      </c>
      <c r="F95" s="73" t="s">
        <v>485</v>
      </c>
      <c r="G95" s="73" t="s">
        <v>23</v>
      </c>
      <c r="H95" s="73" t="s">
        <v>423</v>
      </c>
      <c r="I95" s="73" t="s">
        <v>424</v>
      </c>
      <c r="J95" s="77">
        <v>43333</v>
      </c>
      <c r="K95" s="77">
        <v>43344</v>
      </c>
      <c r="L95" s="73" t="s">
        <v>427</v>
      </c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>
        <v>3</v>
      </c>
      <c r="AC95" s="105">
        <v>3</v>
      </c>
      <c r="AD95" s="105">
        <v>3</v>
      </c>
      <c r="AE95" s="105">
        <v>3</v>
      </c>
      <c r="AF95" s="105">
        <v>3</v>
      </c>
      <c r="AG95" s="105">
        <v>3</v>
      </c>
      <c r="AH95" s="105">
        <v>3</v>
      </c>
      <c r="AI95" s="105">
        <v>3</v>
      </c>
      <c r="AJ95" s="105">
        <v>5</v>
      </c>
      <c r="AK95" s="105">
        <v>5</v>
      </c>
      <c r="AL95" s="105">
        <v>5</v>
      </c>
      <c r="AM95" s="105">
        <v>5</v>
      </c>
      <c r="AN95" s="105">
        <v>5</v>
      </c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  <c r="IW95" s="36"/>
      <c r="IX95" s="36"/>
      <c r="IY95" s="36"/>
      <c r="IZ95" s="36"/>
      <c r="JA95" s="36"/>
      <c r="JB95" s="36"/>
      <c r="JC95" s="36"/>
      <c r="JD95" s="36"/>
      <c r="JE95" s="36"/>
      <c r="JF95" s="36"/>
      <c r="JG95" s="36"/>
      <c r="JH95" s="36"/>
      <c r="JI95" s="36"/>
      <c r="JJ95" s="36"/>
      <c r="JK95" s="36"/>
      <c r="JL95" s="36"/>
      <c r="JM95" s="36"/>
      <c r="JN95" s="36"/>
      <c r="JO95" s="36"/>
      <c r="JP95" s="36"/>
      <c r="JQ95" s="36"/>
      <c r="JR95" s="36"/>
      <c r="JS95" s="36"/>
      <c r="JT95" s="36"/>
      <c r="JU95" s="36"/>
      <c r="JV95" s="36"/>
      <c r="JW95" s="36"/>
      <c r="JX95" s="36"/>
      <c r="JY95" s="36"/>
      <c r="JZ95" s="36"/>
      <c r="KA95" s="36"/>
      <c r="KB95" s="36"/>
      <c r="KC95" s="36"/>
      <c r="KD95" s="36"/>
      <c r="KE95" s="36"/>
      <c r="KF95" s="36"/>
      <c r="KG95" s="36"/>
      <c r="KH95" s="36"/>
      <c r="KI95" s="36"/>
      <c r="KJ95" s="36"/>
      <c r="KK95" s="36"/>
      <c r="KL95" s="36"/>
      <c r="KM95" s="36"/>
      <c r="KN95" s="36"/>
      <c r="KO95" s="36"/>
    </row>
    <row r="96" spans="1:301" s="14" customFormat="1" ht="21.75" customHeight="1">
      <c r="A96" s="43">
        <v>18</v>
      </c>
      <c r="B96" s="62">
        <v>16</v>
      </c>
      <c r="C96" s="74">
        <v>7006</v>
      </c>
      <c r="D96" s="75" t="s">
        <v>215</v>
      </c>
      <c r="E96" s="73" t="s">
        <v>501</v>
      </c>
      <c r="F96" s="76" t="s">
        <v>502</v>
      </c>
      <c r="G96" s="78" t="s">
        <v>23</v>
      </c>
      <c r="H96" s="78" t="s">
        <v>216</v>
      </c>
      <c r="I96" s="78" t="s">
        <v>410</v>
      </c>
      <c r="J96" s="72">
        <v>41919</v>
      </c>
      <c r="K96" s="72">
        <v>41944</v>
      </c>
      <c r="L96" s="73" t="s">
        <v>202</v>
      </c>
      <c r="M96" s="105"/>
      <c r="N96" s="105"/>
      <c r="O96" s="105"/>
      <c r="P96" s="105"/>
      <c r="Q96" s="105"/>
      <c r="R96" s="105"/>
      <c r="S96" s="105"/>
      <c r="T96" s="105"/>
      <c r="U96" s="105"/>
      <c r="V96" s="105">
        <v>3</v>
      </c>
      <c r="W96" s="105">
        <v>3</v>
      </c>
      <c r="X96" s="105">
        <v>3</v>
      </c>
      <c r="Y96" s="105">
        <v>4</v>
      </c>
      <c r="Z96" s="105">
        <v>5</v>
      </c>
      <c r="AA96" s="105">
        <v>4</v>
      </c>
      <c r="AB96" s="105">
        <v>4</v>
      </c>
      <c r="AC96" s="105">
        <v>4</v>
      </c>
      <c r="AD96" s="105">
        <v>4</v>
      </c>
      <c r="AE96" s="105">
        <v>4</v>
      </c>
      <c r="AF96" s="105">
        <v>4</v>
      </c>
      <c r="AG96" s="105">
        <v>4</v>
      </c>
      <c r="AH96" s="105">
        <v>4</v>
      </c>
      <c r="AI96" s="105">
        <v>4</v>
      </c>
      <c r="AJ96" s="105">
        <v>7</v>
      </c>
      <c r="AK96" s="105">
        <v>7</v>
      </c>
      <c r="AL96" s="105">
        <v>7</v>
      </c>
      <c r="AM96" s="105">
        <v>7</v>
      </c>
      <c r="AN96" s="105">
        <v>7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/>
      <c r="JH96" s="37"/>
      <c r="JI96" s="37"/>
      <c r="JJ96" s="37"/>
      <c r="JK96" s="37"/>
      <c r="JL96" s="37"/>
      <c r="JM96" s="37"/>
      <c r="JN96" s="37"/>
      <c r="JO96" s="37"/>
      <c r="JP96" s="37"/>
      <c r="JQ96" s="37"/>
      <c r="JR96" s="37"/>
      <c r="JS96" s="37"/>
      <c r="JT96" s="37"/>
      <c r="JU96" s="37"/>
      <c r="JV96" s="37"/>
      <c r="JW96" s="37"/>
      <c r="JX96" s="37"/>
      <c r="JY96" s="37"/>
      <c r="JZ96" s="37"/>
      <c r="KA96" s="37"/>
      <c r="KB96" s="37"/>
      <c r="KC96" s="37"/>
      <c r="KD96" s="37"/>
      <c r="KE96" s="37"/>
      <c r="KF96" s="37"/>
      <c r="KG96" s="37"/>
      <c r="KH96" s="37"/>
      <c r="KI96" s="37"/>
      <c r="KJ96" s="37"/>
      <c r="KK96" s="37"/>
      <c r="KL96" s="37"/>
      <c r="KM96" s="37"/>
      <c r="KN96" s="37"/>
      <c r="KO96" s="37"/>
    </row>
    <row r="97" spans="1:301" s="15" customFormat="1" ht="21.75" customHeight="1">
      <c r="A97" s="43">
        <v>174</v>
      </c>
      <c r="B97" s="62">
        <v>172</v>
      </c>
      <c r="C97" s="74">
        <v>60107</v>
      </c>
      <c r="D97" s="75" t="s">
        <v>665</v>
      </c>
      <c r="E97" s="73" t="s">
        <v>231</v>
      </c>
      <c r="F97" s="71" t="s">
        <v>485</v>
      </c>
      <c r="G97" s="73" t="s">
        <v>23</v>
      </c>
      <c r="H97" s="73" t="s">
        <v>690</v>
      </c>
      <c r="I97" s="73" t="s">
        <v>691</v>
      </c>
      <c r="J97" s="72">
        <v>45148</v>
      </c>
      <c r="K97" s="72">
        <v>45170</v>
      </c>
      <c r="L97" s="73" t="s">
        <v>696</v>
      </c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>
        <v>3</v>
      </c>
      <c r="AN97" s="105">
        <v>3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  <c r="IW97" s="35"/>
      <c r="IX97" s="35"/>
      <c r="IY97" s="35"/>
      <c r="IZ97" s="35"/>
      <c r="JA97" s="35"/>
      <c r="JB97" s="35"/>
      <c r="JC97" s="35"/>
      <c r="JD97" s="35"/>
      <c r="JE97" s="35"/>
      <c r="JF97" s="35"/>
      <c r="JG97" s="35"/>
      <c r="JH97" s="35"/>
      <c r="JI97" s="35"/>
      <c r="JJ97" s="35"/>
      <c r="JK97" s="35"/>
      <c r="JL97" s="35"/>
      <c r="JM97" s="35"/>
      <c r="JN97" s="35"/>
      <c r="JO97" s="35"/>
      <c r="JP97" s="35"/>
      <c r="JQ97" s="35"/>
      <c r="JR97" s="35"/>
      <c r="JS97" s="35"/>
      <c r="JT97" s="35"/>
      <c r="JU97" s="35"/>
      <c r="JV97" s="35"/>
      <c r="JW97" s="35"/>
      <c r="JX97" s="35"/>
      <c r="JY97" s="35"/>
      <c r="JZ97" s="35"/>
      <c r="KA97" s="35"/>
      <c r="KB97" s="35"/>
      <c r="KC97" s="35"/>
      <c r="KD97" s="35"/>
      <c r="KE97" s="35"/>
      <c r="KF97" s="35"/>
      <c r="KG97" s="35"/>
      <c r="KH97" s="35"/>
      <c r="KI97" s="35"/>
      <c r="KJ97" s="35"/>
      <c r="KK97" s="35"/>
      <c r="KL97" s="35"/>
      <c r="KM97" s="35"/>
      <c r="KN97" s="35"/>
      <c r="KO97" s="35"/>
    </row>
    <row r="98" spans="1:301" s="14" customFormat="1" ht="21.75" customHeight="1">
      <c r="A98" s="43">
        <v>182</v>
      </c>
      <c r="B98" s="62">
        <v>180</v>
      </c>
      <c r="C98" s="103" t="s">
        <v>716</v>
      </c>
      <c r="D98" s="69" t="s">
        <v>717</v>
      </c>
      <c r="E98" s="79" t="s">
        <v>53</v>
      </c>
      <c r="F98" s="71" t="s">
        <v>485</v>
      </c>
      <c r="G98" s="79" t="s">
        <v>23</v>
      </c>
      <c r="H98" s="73" t="s">
        <v>718</v>
      </c>
      <c r="I98" s="73" t="s">
        <v>719</v>
      </c>
      <c r="J98" s="77">
        <v>45236</v>
      </c>
      <c r="K98" s="77">
        <v>45231</v>
      </c>
      <c r="L98" s="73" t="s">
        <v>720</v>
      </c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>
        <v>3</v>
      </c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  <c r="IW98" s="35"/>
      <c r="IX98" s="35"/>
      <c r="IY98" s="35"/>
      <c r="IZ98" s="35"/>
      <c r="JA98" s="35"/>
      <c r="JB98" s="35"/>
      <c r="JC98" s="35"/>
      <c r="JD98" s="35"/>
      <c r="JE98" s="35"/>
      <c r="JF98" s="35"/>
      <c r="JG98" s="35"/>
      <c r="JH98" s="35"/>
      <c r="JI98" s="35"/>
      <c r="JJ98" s="35"/>
      <c r="JK98" s="35"/>
      <c r="JL98" s="35"/>
      <c r="JM98" s="35"/>
      <c r="JN98" s="35"/>
      <c r="JO98" s="35"/>
      <c r="JP98" s="35"/>
      <c r="JQ98" s="35"/>
      <c r="JR98" s="35"/>
      <c r="JS98" s="35"/>
      <c r="JT98" s="35"/>
      <c r="JU98" s="35"/>
      <c r="JV98" s="35"/>
      <c r="JW98" s="35"/>
      <c r="JX98" s="35"/>
      <c r="JY98" s="35"/>
      <c r="JZ98" s="35"/>
      <c r="KA98" s="35"/>
      <c r="KB98" s="35"/>
      <c r="KC98" s="35"/>
      <c r="KD98" s="35"/>
      <c r="KE98" s="35"/>
      <c r="KF98" s="35"/>
      <c r="KG98" s="35"/>
      <c r="KH98" s="35"/>
      <c r="KI98" s="35"/>
      <c r="KJ98" s="35"/>
      <c r="KK98" s="35"/>
      <c r="KL98" s="35"/>
      <c r="KM98" s="35"/>
      <c r="KN98" s="35"/>
      <c r="KO98" s="35"/>
    </row>
    <row r="99" spans="1:301" s="15" customFormat="1" ht="21.75" customHeight="1">
      <c r="A99" s="43">
        <v>107</v>
      </c>
      <c r="B99" s="62">
        <v>105</v>
      </c>
      <c r="C99" s="74">
        <v>60020</v>
      </c>
      <c r="D99" s="75" t="s">
        <v>375</v>
      </c>
      <c r="E99" s="73" t="s">
        <v>33</v>
      </c>
      <c r="F99" s="73" t="s">
        <v>485</v>
      </c>
      <c r="G99" s="73" t="s">
        <v>34</v>
      </c>
      <c r="H99" s="73" t="s">
        <v>425</v>
      </c>
      <c r="I99" s="73" t="s">
        <v>374</v>
      </c>
      <c r="J99" s="72">
        <v>43252</v>
      </c>
      <c r="K99" s="72">
        <v>43252</v>
      </c>
      <c r="L99" s="73" t="s">
        <v>365</v>
      </c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>
        <v>3</v>
      </c>
      <c r="AB99" s="105">
        <v>3</v>
      </c>
      <c r="AC99" s="105">
        <v>3</v>
      </c>
      <c r="AD99" s="105">
        <v>3</v>
      </c>
      <c r="AE99" s="105">
        <v>3</v>
      </c>
      <c r="AF99" s="105">
        <v>3</v>
      </c>
      <c r="AG99" s="105">
        <v>3</v>
      </c>
      <c r="AH99" s="105">
        <v>3</v>
      </c>
      <c r="AI99" s="105">
        <v>3</v>
      </c>
      <c r="AJ99" s="105">
        <v>6</v>
      </c>
      <c r="AK99" s="105">
        <v>6</v>
      </c>
      <c r="AL99" s="105">
        <v>6</v>
      </c>
      <c r="AM99" s="105">
        <v>6</v>
      </c>
      <c r="AN99" s="105">
        <v>6</v>
      </c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  <c r="IW99" s="36"/>
      <c r="IX99" s="36"/>
      <c r="IY99" s="36"/>
      <c r="IZ99" s="36"/>
      <c r="JA99" s="36"/>
      <c r="JB99" s="36"/>
      <c r="JC99" s="36"/>
      <c r="JD99" s="36"/>
      <c r="JE99" s="36"/>
      <c r="JF99" s="36"/>
      <c r="JG99" s="36"/>
      <c r="JH99" s="36"/>
      <c r="JI99" s="36"/>
      <c r="JJ99" s="36"/>
      <c r="JK99" s="36"/>
      <c r="JL99" s="36"/>
      <c r="JM99" s="36"/>
      <c r="JN99" s="36"/>
      <c r="JO99" s="36"/>
      <c r="JP99" s="36"/>
      <c r="JQ99" s="36"/>
      <c r="JR99" s="36"/>
      <c r="JS99" s="36"/>
      <c r="JT99" s="36"/>
      <c r="JU99" s="36"/>
      <c r="JV99" s="36"/>
      <c r="JW99" s="36"/>
      <c r="JX99" s="36"/>
      <c r="JY99" s="36"/>
      <c r="JZ99" s="36"/>
      <c r="KA99" s="36"/>
      <c r="KB99" s="36"/>
      <c r="KC99" s="36"/>
      <c r="KD99" s="36"/>
      <c r="KE99" s="36"/>
      <c r="KF99" s="36"/>
      <c r="KG99" s="36"/>
      <c r="KH99" s="36"/>
      <c r="KI99" s="36"/>
      <c r="KJ99" s="36"/>
      <c r="KK99" s="36"/>
      <c r="KL99" s="36"/>
      <c r="KM99" s="36"/>
      <c r="KN99" s="36"/>
      <c r="KO99" s="36"/>
    </row>
    <row r="100" spans="1:301" s="15" customFormat="1" ht="21.75" customHeight="1">
      <c r="A100" s="43">
        <v>102</v>
      </c>
      <c r="B100" s="62">
        <v>100</v>
      </c>
      <c r="C100" s="63">
        <v>60012</v>
      </c>
      <c r="D100" s="64" t="s">
        <v>218</v>
      </c>
      <c r="E100" s="65" t="s">
        <v>33</v>
      </c>
      <c r="F100" s="65" t="s">
        <v>485</v>
      </c>
      <c r="G100" s="65" t="s">
        <v>23</v>
      </c>
      <c r="H100" s="65" t="s">
        <v>219</v>
      </c>
      <c r="I100" s="65" t="s">
        <v>217</v>
      </c>
      <c r="J100" s="67">
        <v>44530</v>
      </c>
      <c r="K100" s="67">
        <v>44531</v>
      </c>
      <c r="L100" s="65" t="s">
        <v>524</v>
      </c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>
        <v>7</v>
      </c>
      <c r="AI100" s="104">
        <v>7</v>
      </c>
      <c r="AJ100" s="104">
        <v>7</v>
      </c>
      <c r="AK100" s="104">
        <v>7</v>
      </c>
      <c r="AL100" s="104">
        <v>7</v>
      </c>
      <c r="AM100" s="104">
        <v>7</v>
      </c>
      <c r="AN100" s="104">
        <v>7</v>
      </c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  <c r="IW100" s="36"/>
      <c r="IX100" s="36"/>
      <c r="IY100" s="36"/>
      <c r="IZ100" s="36"/>
      <c r="JA100" s="36"/>
      <c r="JB100" s="36"/>
      <c r="JC100" s="36"/>
      <c r="JD100" s="36"/>
      <c r="JE100" s="36"/>
      <c r="JF100" s="36"/>
      <c r="JG100" s="36"/>
      <c r="JH100" s="36"/>
      <c r="JI100" s="36"/>
      <c r="JJ100" s="36"/>
      <c r="JK100" s="36"/>
      <c r="JL100" s="36"/>
      <c r="JM100" s="36"/>
      <c r="JN100" s="36"/>
      <c r="JO100" s="36"/>
      <c r="JP100" s="36"/>
      <c r="JQ100" s="36"/>
      <c r="JR100" s="36"/>
      <c r="JS100" s="36"/>
      <c r="JT100" s="36"/>
      <c r="JU100" s="36"/>
      <c r="JV100" s="36"/>
      <c r="JW100" s="36"/>
      <c r="JX100" s="36"/>
      <c r="JY100" s="36"/>
      <c r="JZ100" s="36"/>
      <c r="KA100" s="36"/>
      <c r="KB100" s="36"/>
      <c r="KC100" s="36"/>
      <c r="KD100" s="36"/>
      <c r="KE100" s="36"/>
      <c r="KF100" s="36"/>
      <c r="KG100" s="36"/>
      <c r="KH100" s="36"/>
      <c r="KI100" s="36"/>
      <c r="KJ100" s="36"/>
      <c r="KK100" s="36"/>
      <c r="KL100" s="36"/>
      <c r="KM100" s="36"/>
      <c r="KN100" s="36"/>
      <c r="KO100" s="36"/>
    </row>
    <row r="101" spans="1:301" s="14" customFormat="1" ht="21.75" customHeight="1">
      <c r="A101" s="43">
        <v>61</v>
      </c>
      <c r="B101" s="62">
        <v>59</v>
      </c>
      <c r="C101" s="74">
        <v>7105</v>
      </c>
      <c r="D101" s="75" t="s">
        <v>601</v>
      </c>
      <c r="E101" s="73" t="s">
        <v>53</v>
      </c>
      <c r="F101" s="76" t="s">
        <v>502</v>
      </c>
      <c r="G101" s="78" t="s">
        <v>23</v>
      </c>
      <c r="H101" s="78" t="s">
        <v>602</v>
      </c>
      <c r="I101" s="78" t="s">
        <v>603</v>
      </c>
      <c r="J101" s="77">
        <v>44718</v>
      </c>
      <c r="K101" s="77">
        <v>44718</v>
      </c>
      <c r="L101" s="73" t="s">
        <v>604</v>
      </c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>
        <v>3</v>
      </c>
      <c r="AJ101" s="105">
        <v>3</v>
      </c>
      <c r="AK101" s="105">
        <v>3</v>
      </c>
      <c r="AL101" s="105">
        <v>3</v>
      </c>
      <c r="AM101" s="105">
        <v>3</v>
      </c>
      <c r="AN101" s="105">
        <v>3</v>
      </c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  <c r="IW101" s="36"/>
      <c r="IX101" s="36"/>
      <c r="IY101" s="36"/>
      <c r="IZ101" s="36"/>
      <c r="JA101" s="36"/>
      <c r="JB101" s="36"/>
      <c r="JC101" s="36"/>
      <c r="JD101" s="36"/>
      <c r="JE101" s="36"/>
      <c r="JF101" s="36"/>
      <c r="JG101" s="36"/>
      <c r="JH101" s="36"/>
      <c r="JI101" s="36"/>
      <c r="JJ101" s="36"/>
      <c r="JK101" s="36"/>
      <c r="JL101" s="36"/>
      <c r="JM101" s="36"/>
      <c r="JN101" s="36"/>
      <c r="JO101" s="36"/>
      <c r="JP101" s="36"/>
      <c r="JQ101" s="36"/>
      <c r="JR101" s="36"/>
      <c r="JS101" s="36"/>
      <c r="JT101" s="36"/>
      <c r="JU101" s="36"/>
      <c r="JV101" s="36"/>
      <c r="JW101" s="36"/>
      <c r="JX101" s="36"/>
      <c r="JY101" s="36"/>
      <c r="JZ101" s="36"/>
      <c r="KA101" s="36"/>
      <c r="KB101" s="36"/>
      <c r="KC101" s="36"/>
      <c r="KD101" s="36"/>
      <c r="KE101" s="36"/>
      <c r="KF101" s="36"/>
      <c r="KG101" s="36"/>
      <c r="KH101" s="36"/>
      <c r="KI101" s="36"/>
      <c r="KJ101" s="36"/>
      <c r="KK101" s="36"/>
      <c r="KL101" s="36"/>
      <c r="KM101" s="36"/>
      <c r="KN101" s="36"/>
      <c r="KO101" s="36"/>
    </row>
    <row r="102" spans="1:301" s="14" customFormat="1" ht="21.75" customHeight="1">
      <c r="A102" s="43">
        <v>39</v>
      </c>
      <c r="B102" s="62">
        <v>37</v>
      </c>
      <c r="C102" s="74">
        <v>7156</v>
      </c>
      <c r="D102" s="75" t="s">
        <v>456</v>
      </c>
      <c r="E102" s="76" t="s">
        <v>561</v>
      </c>
      <c r="F102" s="76" t="s">
        <v>502</v>
      </c>
      <c r="G102" s="73" t="s">
        <v>23</v>
      </c>
      <c r="H102" s="73" t="s">
        <v>457</v>
      </c>
      <c r="I102" s="73" t="s">
        <v>458</v>
      </c>
      <c r="J102" s="77">
        <v>43620</v>
      </c>
      <c r="K102" s="77">
        <v>43620</v>
      </c>
      <c r="L102" s="73" t="s">
        <v>455</v>
      </c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>
        <v>3</v>
      </c>
      <c r="AD102" s="105">
        <v>3</v>
      </c>
      <c r="AE102" s="105">
        <v>3</v>
      </c>
      <c r="AF102" s="105">
        <v>3</v>
      </c>
      <c r="AG102" s="107">
        <v>7</v>
      </c>
      <c r="AH102" s="105">
        <v>7</v>
      </c>
      <c r="AI102" s="105">
        <v>7</v>
      </c>
      <c r="AJ102" s="105">
        <v>7</v>
      </c>
      <c r="AK102" s="105">
        <v>7</v>
      </c>
      <c r="AL102" s="105">
        <v>7</v>
      </c>
      <c r="AM102" s="105">
        <v>7</v>
      </c>
      <c r="AN102" s="105">
        <v>7</v>
      </c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6"/>
      <c r="JA102" s="16"/>
      <c r="JB102" s="16"/>
      <c r="JC102" s="16"/>
      <c r="JD102" s="16"/>
      <c r="JE102" s="16"/>
      <c r="JF102" s="16"/>
      <c r="JG102" s="16"/>
      <c r="JH102" s="16"/>
      <c r="JI102" s="16"/>
      <c r="JJ102" s="16"/>
      <c r="JK102" s="16"/>
      <c r="JL102" s="16"/>
      <c r="JM102" s="16"/>
      <c r="JN102" s="16"/>
      <c r="JO102" s="16"/>
      <c r="JP102" s="16"/>
      <c r="JQ102" s="16"/>
      <c r="JR102" s="16"/>
      <c r="JS102" s="16"/>
      <c r="JT102" s="16"/>
      <c r="JU102" s="16"/>
      <c r="JV102" s="16"/>
      <c r="JW102" s="16"/>
      <c r="JX102" s="16"/>
      <c r="JY102" s="16"/>
      <c r="JZ102" s="16"/>
      <c r="KA102" s="16"/>
      <c r="KB102" s="16"/>
      <c r="KC102" s="16"/>
      <c r="KD102" s="16"/>
      <c r="KE102" s="16"/>
      <c r="KF102" s="16"/>
      <c r="KG102" s="16"/>
      <c r="KH102" s="16"/>
      <c r="KI102" s="16"/>
      <c r="KJ102" s="16"/>
      <c r="KK102" s="16"/>
      <c r="KL102" s="16"/>
      <c r="KM102" s="16"/>
      <c r="KN102" s="16"/>
      <c r="KO102" s="16"/>
    </row>
    <row r="103" spans="1:301" s="18" customFormat="1" ht="21.75" customHeight="1">
      <c r="A103" s="43">
        <v>148</v>
      </c>
      <c r="B103" s="62">
        <v>146</v>
      </c>
      <c r="C103" s="74">
        <v>60072</v>
      </c>
      <c r="D103" s="75" t="s">
        <v>220</v>
      </c>
      <c r="E103" s="73" t="s">
        <v>41</v>
      </c>
      <c r="F103" s="71" t="s">
        <v>485</v>
      </c>
      <c r="G103" s="73" t="s">
        <v>23</v>
      </c>
      <c r="H103" s="73" t="s">
        <v>221</v>
      </c>
      <c r="I103" s="73" t="s">
        <v>222</v>
      </c>
      <c r="J103" s="77">
        <v>42410</v>
      </c>
      <c r="K103" s="77">
        <v>42401</v>
      </c>
      <c r="L103" s="73" t="s">
        <v>173</v>
      </c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>
        <v>3</v>
      </c>
      <c r="Y103" s="105">
        <v>3</v>
      </c>
      <c r="Z103" s="105">
        <v>5</v>
      </c>
      <c r="AA103" s="105">
        <v>8</v>
      </c>
      <c r="AB103" s="105">
        <v>8</v>
      </c>
      <c r="AC103" s="105">
        <v>8</v>
      </c>
      <c r="AD103" s="105">
        <v>8</v>
      </c>
      <c r="AE103" s="105">
        <v>8</v>
      </c>
      <c r="AF103" s="105">
        <v>8</v>
      </c>
      <c r="AG103" s="105">
        <v>8</v>
      </c>
      <c r="AH103" s="105">
        <v>8</v>
      </c>
      <c r="AI103" s="105">
        <v>8</v>
      </c>
      <c r="AJ103" s="105">
        <v>8</v>
      </c>
      <c r="AK103" s="105">
        <v>8</v>
      </c>
      <c r="AL103" s="105">
        <v>8</v>
      </c>
      <c r="AM103" s="105">
        <v>8</v>
      </c>
      <c r="AN103" s="105">
        <v>8</v>
      </c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  <c r="IW103" s="36"/>
      <c r="IX103" s="36"/>
      <c r="IY103" s="36"/>
      <c r="IZ103" s="36"/>
      <c r="JA103" s="36"/>
      <c r="JB103" s="36"/>
      <c r="JC103" s="36"/>
      <c r="JD103" s="36"/>
      <c r="JE103" s="36"/>
      <c r="JF103" s="36"/>
      <c r="JG103" s="36"/>
      <c r="JH103" s="36"/>
      <c r="JI103" s="36"/>
      <c r="JJ103" s="36"/>
      <c r="JK103" s="36"/>
      <c r="JL103" s="36"/>
      <c r="JM103" s="36"/>
      <c r="JN103" s="36"/>
      <c r="JO103" s="36"/>
      <c r="JP103" s="36"/>
      <c r="JQ103" s="36"/>
      <c r="JR103" s="36"/>
      <c r="JS103" s="36"/>
      <c r="JT103" s="36"/>
      <c r="JU103" s="36"/>
      <c r="JV103" s="36"/>
      <c r="JW103" s="36"/>
      <c r="JX103" s="36"/>
      <c r="JY103" s="36"/>
      <c r="JZ103" s="36"/>
      <c r="KA103" s="36"/>
      <c r="KB103" s="36"/>
      <c r="KC103" s="36"/>
      <c r="KD103" s="36"/>
      <c r="KE103" s="36"/>
      <c r="KF103" s="36"/>
      <c r="KG103" s="36"/>
      <c r="KH103" s="36"/>
      <c r="KI103" s="36"/>
      <c r="KJ103" s="36"/>
      <c r="KK103" s="36"/>
      <c r="KL103" s="36"/>
      <c r="KM103" s="36"/>
      <c r="KN103" s="36"/>
      <c r="KO103" s="36"/>
    </row>
    <row r="104" spans="1:301" s="25" customFormat="1" ht="21.75" customHeight="1">
      <c r="A104" s="43">
        <v>40</v>
      </c>
      <c r="B104" s="62">
        <v>38</v>
      </c>
      <c r="C104" s="63">
        <v>7096</v>
      </c>
      <c r="D104" s="64" t="s">
        <v>470</v>
      </c>
      <c r="E104" s="83" t="s">
        <v>49</v>
      </c>
      <c r="F104" s="66" t="s">
        <v>502</v>
      </c>
      <c r="G104" s="65" t="s">
        <v>23</v>
      </c>
      <c r="H104" s="65" t="s">
        <v>476</v>
      </c>
      <c r="I104" s="65" t="s">
        <v>477</v>
      </c>
      <c r="J104" s="67">
        <v>45139</v>
      </c>
      <c r="K104" s="67">
        <v>45139</v>
      </c>
      <c r="L104" s="65" t="s">
        <v>693</v>
      </c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>
        <v>5</v>
      </c>
      <c r="AN104" s="104">
        <v>5</v>
      </c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  <c r="ID104" s="39"/>
      <c r="IE104" s="39"/>
      <c r="IF104" s="39"/>
      <c r="IG104" s="39"/>
      <c r="IH104" s="39"/>
      <c r="II104" s="39"/>
      <c r="IJ104" s="39"/>
      <c r="IK104" s="39"/>
      <c r="IL104" s="39"/>
      <c r="IM104" s="39"/>
      <c r="IN104" s="39"/>
      <c r="IO104" s="39"/>
      <c r="IP104" s="39"/>
      <c r="IQ104" s="39"/>
      <c r="IR104" s="39"/>
      <c r="IS104" s="39"/>
      <c r="IT104" s="39"/>
      <c r="IU104" s="39"/>
      <c r="IV104" s="39"/>
      <c r="IW104" s="39"/>
      <c r="IX104" s="39"/>
      <c r="IY104" s="39"/>
      <c r="IZ104" s="39"/>
      <c r="JA104" s="39"/>
      <c r="JB104" s="39"/>
      <c r="JC104" s="39"/>
      <c r="JD104" s="39"/>
      <c r="JE104" s="39"/>
      <c r="JF104" s="39"/>
      <c r="JG104" s="39"/>
      <c r="JH104" s="39"/>
      <c r="JI104" s="39"/>
      <c r="JJ104" s="39"/>
      <c r="JK104" s="39"/>
      <c r="JL104" s="39"/>
      <c r="JM104" s="39"/>
      <c r="JN104" s="39"/>
      <c r="JO104" s="39"/>
      <c r="JP104" s="39"/>
      <c r="JQ104" s="39"/>
      <c r="JR104" s="39"/>
      <c r="JS104" s="39"/>
      <c r="JT104" s="39"/>
      <c r="JU104" s="39"/>
      <c r="JV104" s="39"/>
      <c r="JW104" s="39"/>
      <c r="JX104" s="39"/>
      <c r="JY104" s="39"/>
      <c r="JZ104" s="39"/>
      <c r="KA104" s="39"/>
      <c r="KB104" s="39"/>
      <c r="KC104" s="39"/>
      <c r="KD104" s="39"/>
      <c r="KE104" s="39"/>
      <c r="KF104" s="39"/>
      <c r="KG104" s="39"/>
      <c r="KH104" s="39"/>
      <c r="KI104" s="39"/>
      <c r="KJ104" s="39"/>
      <c r="KK104" s="39"/>
      <c r="KL104" s="39"/>
      <c r="KM104" s="39"/>
      <c r="KN104" s="39"/>
      <c r="KO104" s="39"/>
    </row>
    <row r="105" spans="1:301" s="14" customFormat="1" ht="21.75" customHeight="1">
      <c r="A105" s="43">
        <v>167</v>
      </c>
      <c r="B105" s="62">
        <v>165</v>
      </c>
      <c r="C105" s="64">
        <v>60097</v>
      </c>
      <c r="D105" s="65" t="s">
        <v>81</v>
      </c>
      <c r="E105" s="66" t="s">
        <v>513</v>
      </c>
      <c r="F105" s="101" t="s">
        <v>485</v>
      </c>
      <c r="G105" s="65" t="s">
        <v>23</v>
      </c>
      <c r="H105" s="65" t="s">
        <v>685</v>
      </c>
      <c r="I105" s="102" t="s">
        <v>581</v>
      </c>
      <c r="J105" s="67">
        <v>45139</v>
      </c>
      <c r="K105" s="67">
        <v>45139</v>
      </c>
      <c r="L105" s="65" t="s">
        <v>693</v>
      </c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>
        <v>3</v>
      </c>
      <c r="AN105" s="104">
        <v>3</v>
      </c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  <c r="JD105" s="35"/>
      <c r="JE105" s="35"/>
      <c r="JF105" s="35"/>
      <c r="JG105" s="35"/>
      <c r="JH105" s="35"/>
      <c r="JI105" s="35"/>
      <c r="JJ105" s="35"/>
      <c r="JK105" s="35"/>
      <c r="JL105" s="35"/>
      <c r="JM105" s="35"/>
      <c r="JN105" s="35"/>
      <c r="JO105" s="35"/>
      <c r="JP105" s="35"/>
      <c r="JQ105" s="35"/>
      <c r="JR105" s="35"/>
      <c r="JS105" s="35"/>
      <c r="JT105" s="35"/>
      <c r="JU105" s="35"/>
      <c r="JV105" s="35"/>
      <c r="JW105" s="35"/>
      <c r="JX105" s="35"/>
      <c r="JY105" s="35"/>
      <c r="JZ105" s="35"/>
      <c r="KA105" s="35"/>
      <c r="KB105" s="35"/>
      <c r="KC105" s="35"/>
      <c r="KD105" s="35"/>
      <c r="KE105" s="35"/>
      <c r="KF105" s="35"/>
      <c r="KG105" s="35"/>
      <c r="KH105" s="35"/>
      <c r="KI105" s="35"/>
      <c r="KJ105" s="35"/>
      <c r="KK105" s="35"/>
      <c r="KL105" s="35"/>
      <c r="KM105" s="35"/>
      <c r="KN105" s="35"/>
      <c r="KO105" s="35"/>
    </row>
    <row r="106" spans="1:301" s="14" customFormat="1" ht="21.75" customHeight="1">
      <c r="A106" s="43">
        <v>78</v>
      </c>
      <c r="B106" s="62">
        <v>76</v>
      </c>
      <c r="C106" s="74">
        <v>7163</v>
      </c>
      <c r="D106" s="75" t="s">
        <v>660</v>
      </c>
      <c r="E106" s="73" t="s">
        <v>41</v>
      </c>
      <c r="F106" s="76" t="s">
        <v>502</v>
      </c>
      <c r="G106" s="78" t="s">
        <v>23</v>
      </c>
      <c r="H106" s="78" t="s">
        <v>679</v>
      </c>
      <c r="I106" s="78" t="s">
        <v>680</v>
      </c>
      <c r="J106" s="77">
        <v>45110</v>
      </c>
      <c r="K106" s="77">
        <v>45110</v>
      </c>
      <c r="L106" s="85">
        <v>243437</v>
      </c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>
        <v>3</v>
      </c>
      <c r="AN106" s="105">
        <v>3</v>
      </c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  <c r="GT106" s="39"/>
      <c r="GU106" s="39"/>
      <c r="GV106" s="39"/>
      <c r="GW106" s="39"/>
      <c r="GX106" s="39"/>
      <c r="GY106" s="39"/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  <c r="HK106" s="39"/>
      <c r="HL106" s="39"/>
      <c r="HM106" s="39"/>
      <c r="HN106" s="39"/>
      <c r="HO106" s="39"/>
      <c r="HP106" s="39"/>
      <c r="HQ106" s="39"/>
      <c r="HR106" s="39"/>
      <c r="HS106" s="39"/>
      <c r="HT106" s="39"/>
      <c r="HU106" s="39"/>
      <c r="HV106" s="39"/>
      <c r="HW106" s="39"/>
      <c r="HX106" s="39"/>
      <c r="HY106" s="39"/>
      <c r="HZ106" s="39"/>
      <c r="IA106" s="39"/>
      <c r="IB106" s="39"/>
      <c r="IC106" s="39"/>
      <c r="ID106" s="39"/>
      <c r="IE106" s="39"/>
      <c r="IF106" s="39"/>
      <c r="IG106" s="39"/>
      <c r="IH106" s="39"/>
      <c r="II106" s="39"/>
      <c r="IJ106" s="39"/>
      <c r="IK106" s="39"/>
      <c r="IL106" s="39"/>
      <c r="IM106" s="39"/>
      <c r="IN106" s="39"/>
      <c r="IO106" s="39"/>
      <c r="IP106" s="39"/>
      <c r="IQ106" s="39"/>
      <c r="IR106" s="39"/>
      <c r="IS106" s="39"/>
      <c r="IT106" s="39"/>
      <c r="IU106" s="39"/>
      <c r="IV106" s="39"/>
      <c r="IW106" s="39"/>
      <c r="IX106" s="39"/>
      <c r="IY106" s="39"/>
      <c r="IZ106" s="39"/>
      <c r="JA106" s="39"/>
      <c r="JB106" s="39"/>
      <c r="JC106" s="39"/>
      <c r="JD106" s="39"/>
      <c r="JE106" s="39"/>
      <c r="JF106" s="39"/>
      <c r="JG106" s="39"/>
      <c r="JH106" s="39"/>
      <c r="JI106" s="39"/>
      <c r="JJ106" s="39"/>
      <c r="JK106" s="39"/>
      <c r="JL106" s="39"/>
      <c r="JM106" s="39"/>
      <c r="JN106" s="39"/>
      <c r="JO106" s="39"/>
      <c r="JP106" s="39"/>
      <c r="JQ106" s="39"/>
      <c r="JR106" s="39"/>
      <c r="JS106" s="39"/>
      <c r="JT106" s="39"/>
      <c r="JU106" s="39"/>
      <c r="JV106" s="39"/>
      <c r="JW106" s="39"/>
      <c r="JX106" s="39"/>
      <c r="JY106" s="39"/>
      <c r="JZ106" s="39"/>
      <c r="KA106" s="39"/>
      <c r="KB106" s="39"/>
      <c r="KC106" s="39"/>
      <c r="KD106" s="39"/>
      <c r="KE106" s="39"/>
      <c r="KF106" s="39"/>
      <c r="KG106" s="39"/>
      <c r="KH106" s="39"/>
      <c r="KI106" s="39"/>
      <c r="KJ106" s="39"/>
      <c r="KK106" s="39"/>
      <c r="KL106" s="39"/>
      <c r="KM106" s="39"/>
      <c r="KN106" s="39"/>
      <c r="KO106" s="39"/>
    </row>
    <row r="107" spans="1:301" s="14" customFormat="1" ht="21.75" customHeight="1">
      <c r="A107" s="43">
        <v>57</v>
      </c>
      <c r="B107" s="62">
        <v>55</v>
      </c>
      <c r="C107" s="74">
        <v>7089</v>
      </c>
      <c r="D107" s="75" t="s">
        <v>546</v>
      </c>
      <c r="E107" s="73" t="s">
        <v>475</v>
      </c>
      <c r="F107" s="76" t="s">
        <v>502</v>
      </c>
      <c r="G107" s="78" t="s">
        <v>23</v>
      </c>
      <c r="H107" s="78" t="s">
        <v>547</v>
      </c>
      <c r="I107" s="78" t="s">
        <v>548</v>
      </c>
      <c r="J107" s="72">
        <v>44531</v>
      </c>
      <c r="K107" s="72">
        <v>44531</v>
      </c>
      <c r="L107" s="73" t="s">
        <v>524</v>
      </c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>
        <v>5</v>
      </c>
      <c r="AI107" s="105">
        <v>5</v>
      </c>
      <c r="AJ107" s="105">
        <v>5</v>
      </c>
      <c r="AK107" s="105">
        <v>5</v>
      </c>
      <c r="AL107" s="105">
        <v>5</v>
      </c>
      <c r="AM107" s="105">
        <v>5</v>
      </c>
      <c r="AN107" s="105">
        <v>5</v>
      </c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  <c r="IW107" s="36"/>
      <c r="IX107" s="36"/>
      <c r="IY107" s="36"/>
      <c r="IZ107" s="36"/>
      <c r="JA107" s="36"/>
      <c r="JB107" s="36"/>
      <c r="JC107" s="36"/>
      <c r="JD107" s="36"/>
      <c r="JE107" s="36"/>
      <c r="JF107" s="36"/>
      <c r="JG107" s="36"/>
      <c r="JH107" s="36"/>
      <c r="JI107" s="36"/>
      <c r="JJ107" s="36"/>
      <c r="JK107" s="36"/>
      <c r="JL107" s="36"/>
      <c r="JM107" s="36"/>
      <c r="JN107" s="36"/>
      <c r="JO107" s="36"/>
      <c r="JP107" s="36"/>
      <c r="JQ107" s="36"/>
      <c r="JR107" s="36"/>
      <c r="JS107" s="36"/>
      <c r="JT107" s="36"/>
      <c r="JU107" s="36"/>
      <c r="JV107" s="36"/>
      <c r="JW107" s="36"/>
      <c r="JX107" s="36"/>
      <c r="JY107" s="36"/>
      <c r="JZ107" s="36"/>
      <c r="KA107" s="36"/>
      <c r="KB107" s="36"/>
      <c r="KC107" s="36"/>
      <c r="KD107" s="36"/>
      <c r="KE107" s="36"/>
      <c r="KF107" s="36"/>
      <c r="KG107" s="36"/>
      <c r="KH107" s="36"/>
      <c r="KI107" s="36"/>
      <c r="KJ107" s="36"/>
      <c r="KK107" s="36"/>
      <c r="KL107" s="36"/>
      <c r="KM107" s="36"/>
      <c r="KN107" s="36"/>
      <c r="KO107" s="36"/>
    </row>
    <row r="108" spans="1:301" s="13" customFormat="1" ht="21.75" customHeight="1">
      <c r="A108" s="43">
        <v>56</v>
      </c>
      <c r="B108" s="62">
        <v>54</v>
      </c>
      <c r="C108" s="74">
        <v>7125</v>
      </c>
      <c r="D108" s="75" t="s">
        <v>543</v>
      </c>
      <c r="E108" s="73" t="s">
        <v>33</v>
      </c>
      <c r="F108" s="76" t="s">
        <v>502</v>
      </c>
      <c r="G108" s="78" t="s">
        <v>34</v>
      </c>
      <c r="H108" s="78" t="s">
        <v>544</v>
      </c>
      <c r="I108" s="78" t="s">
        <v>545</v>
      </c>
      <c r="J108" s="72">
        <v>44501</v>
      </c>
      <c r="K108" s="72">
        <v>44501</v>
      </c>
      <c r="L108" s="73" t="s">
        <v>523</v>
      </c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>
        <v>5</v>
      </c>
      <c r="AI108" s="105">
        <v>5</v>
      </c>
      <c r="AJ108" s="105">
        <v>5</v>
      </c>
      <c r="AK108" s="105">
        <v>5</v>
      </c>
      <c r="AL108" s="105">
        <v>5</v>
      </c>
      <c r="AM108" s="105">
        <v>5</v>
      </c>
      <c r="AN108" s="105">
        <v>5</v>
      </c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  <c r="IW108" s="36"/>
      <c r="IX108" s="36"/>
      <c r="IY108" s="36"/>
      <c r="IZ108" s="36"/>
      <c r="JA108" s="36"/>
      <c r="JB108" s="36"/>
      <c r="JC108" s="36"/>
      <c r="JD108" s="36"/>
      <c r="JE108" s="36"/>
      <c r="JF108" s="36"/>
      <c r="JG108" s="36"/>
      <c r="JH108" s="36"/>
      <c r="JI108" s="36"/>
      <c r="JJ108" s="36"/>
      <c r="JK108" s="36"/>
      <c r="JL108" s="36"/>
      <c r="JM108" s="36"/>
      <c r="JN108" s="36"/>
      <c r="JO108" s="36"/>
      <c r="JP108" s="36"/>
      <c r="JQ108" s="36"/>
      <c r="JR108" s="36"/>
      <c r="JS108" s="36"/>
      <c r="JT108" s="36"/>
      <c r="JU108" s="36"/>
      <c r="JV108" s="36"/>
      <c r="JW108" s="36"/>
      <c r="JX108" s="36"/>
      <c r="JY108" s="36"/>
      <c r="JZ108" s="36"/>
      <c r="KA108" s="36"/>
      <c r="KB108" s="36"/>
      <c r="KC108" s="36"/>
      <c r="KD108" s="36"/>
      <c r="KE108" s="36"/>
      <c r="KF108" s="36"/>
      <c r="KG108" s="36"/>
      <c r="KH108" s="36"/>
      <c r="KI108" s="36"/>
      <c r="KJ108" s="36"/>
      <c r="KK108" s="36"/>
      <c r="KL108" s="36"/>
      <c r="KM108" s="36"/>
      <c r="KN108" s="36"/>
      <c r="KO108" s="36"/>
    </row>
    <row r="109" spans="1:301" s="14" customFormat="1" ht="21.75" customHeight="1">
      <c r="A109" s="43">
        <v>157</v>
      </c>
      <c r="B109" s="62">
        <v>155</v>
      </c>
      <c r="C109" s="74">
        <v>60085</v>
      </c>
      <c r="D109" s="75" t="s">
        <v>385</v>
      </c>
      <c r="E109" s="73" t="s">
        <v>33</v>
      </c>
      <c r="F109" s="71" t="s">
        <v>485</v>
      </c>
      <c r="G109" s="73" t="s">
        <v>34</v>
      </c>
      <c r="H109" s="73" t="s">
        <v>409</v>
      </c>
      <c r="I109" s="73" t="s">
        <v>410</v>
      </c>
      <c r="J109" s="77">
        <v>43481</v>
      </c>
      <c r="K109" s="77">
        <v>43497</v>
      </c>
      <c r="L109" s="73" t="s">
        <v>428</v>
      </c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>
        <v>5</v>
      </c>
      <c r="AD109" s="105">
        <v>5</v>
      </c>
      <c r="AE109" s="105">
        <v>5</v>
      </c>
      <c r="AF109" s="105">
        <v>5</v>
      </c>
      <c r="AG109" s="105">
        <v>5</v>
      </c>
      <c r="AH109" s="105">
        <v>5</v>
      </c>
      <c r="AI109" s="105">
        <v>5</v>
      </c>
      <c r="AJ109" s="105">
        <v>6</v>
      </c>
      <c r="AK109" s="105">
        <v>6</v>
      </c>
      <c r="AL109" s="105">
        <v>6</v>
      </c>
      <c r="AM109" s="105">
        <v>6</v>
      </c>
      <c r="AN109" s="105">
        <v>6</v>
      </c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</row>
    <row r="110" spans="1:301" s="14" customFormat="1" ht="21.75" customHeight="1">
      <c r="A110" s="43">
        <v>21</v>
      </c>
      <c r="B110" s="62">
        <v>19</v>
      </c>
      <c r="C110" s="74">
        <v>7070</v>
      </c>
      <c r="D110" s="75" t="s">
        <v>224</v>
      </c>
      <c r="E110" s="73" t="s">
        <v>49</v>
      </c>
      <c r="F110" s="71" t="s">
        <v>502</v>
      </c>
      <c r="G110" s="73" t="s">
        <v>23</v>
      </c>
      <c r="H110" s="73" t="s">
        <v>225</v>
      </c>
      <c r="I110" s="73" t="s">
        <v>226</v>
      </c>
      <c r="J110" s="72">
        <v>42220</v>
      </c>
      <c r="K110" s="72">
        <v>42217</v>
      </c>
      <c r="L110" s="73" t="s">
        <v>166</v>
      </c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>
        <v>3</v>
      </c>
      <c r="X110" s="105">
        <v>3</v>
      </c>
      <c r="Y110" s="105">
        <v>3</v>
      </c>
      <c r="Z110" s="105">
        <v>3</v>
      </c>
      <c r="AA110" s="105">
        <v>5</v>
      </c>
      <c r="AB110" s="105">
        <v>5</v>
      </c>
      <c r="AC110" s="105">
        <v>5</v>
      </c>
      <c r="AD110" s="105">
        <v>5</v>
      </c>
      <c r="AE110" s="105">
        <v>5</v>
      </c>
      <c r="AF110" s="105">
        <v>5</v>
      </c>
      <c r="AG110" s="105">
        <v>5</v>
      </c>
      <c r="AH110" s="105">
        <v>5</v>
      </c>
      <c r="AI110" s="105">
        <v>5</v>
      </c>
      <c r="AJ110" s="105">
        <v>5</v>
      </c>
      <c r="AK110" s="105">
        <v>5</v>
      </c>
      <c r="AL110" s="105">
        <v>5</v>
      </c>
      <c r="AM110" s="105">
        <v>5</v>
      </c>
      <c r="AN110" s="105">
        <v>5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  <c r="IW110" s="13"/>
      <c r="IX110" s="13"/>
      <c r="IY110" s="13"/>
      <c r="IZ110" s="13"/>
      <c r="JA110" s="13"/>
      <c r="JB110" s="13"/>
      <c r="JC110" s="13"/>
      <c r="JD110" s="13"/>
      <c r="JE110" s="13"/>
      <c r="JF110" s="13"/>
      <c r="JG110" s="13"/>
      <c r="JH110" s="13"/>
      <c r="JI110" s="13"/>
      <c r="JJ110" s="13"/>
      <c r="JK110" s="13"/>
      <c r="JL110" s="13"/>
      <c r="JM110" s="13"/>
      <c r="JN110" s="13"/>
      <c r="JO110" s="13"/>
      <c r="JP110" s="13"/>
      <c r="JQ110" s="13"/>
      <c r="JR110" s="13"/>
      <c r="JS110" s="13"/>
      <c r="JT110" s="13"/>
      <c r="JU110" s="13"/>
      <c r="JV110" s="13"/>
      <c r="JW110" s="13"/>
      <c r="JX110" s="13"/>
      <c r="JY110" s="13"/>
      <c r="JZ110" s="13"/>
      <c r="KA110" s="13"/>
      <c r="KB110" s="13"/>
      <c r="KC110" s="13"/>
      <c r="KD110" s="13"/>
      <c r="KE110" s="13"/>
      <c r="KF110" s="13"/>
      <c r="KG110" s="13"/>
      <c r="KH110" s="13"/>
      <c r="KI110" s="13"/>
      <c r="KJ110" s="13"/>
      <c r="KK110" s="13"/>
      <c r="KL110" s="13"/>
      <c r="KM110" s="13"/>
      <c r="KN110" s="13"/>
      <c r="KO110" s="13"/>
    </row>
    <row r="111" spans="1:301" s="14" customFormat="1" ht="21.75" customHeight="1">
      <c r="A111" s="43">
        <v>84</v>
      </c>
      <c r="B111" s="62">
        <v>82</v>
      </c>
      <c r="C111" s="74">
        <v>7033</v>
      </c>
      <c r="D111" s="75" t="s">
        <v>709</v>
      </c>
      <c r="E111" s="73" t="s">
        <v>561</v>
      </c>
      <c r="F111" s="76" t="s">
        <v>502</v>
      </c>
      <c r="G111" s="78" t="s">
        <v>23</v>
      </c>
      <c r="H111" s="78" t="s">
        <v>710</v>
      </c>
      <c r="I111" s="78" t="s">
        <v>711</v>
      </c>
      <c r="J111" s="77">
        <v>45264</v>
      </c>
      <c r="K111" s="77">
        <v>45261</v>
      </c>
      <c r="L111" s="85">
        <v>243588</v>
      </c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>
        <v>3</v>
      </c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  <c r="IW111" s="41"/>
      <c r="IX111" s="41"/>
      <c r="IY111" s="41"/>
      <c r="IZ111" s="41"/>
      <c r="JA111" s="41"/>
      <c r="JB111" s="41"/>
      <c r="JC111" s="41"/>
      <c r="JD111" s="41"/>
      <c r="JE111" s="41"/>
      <c r="JF111" s="41"/>
      <c r="JG111" s="41"/>
      <c r="JH111" s="41"/>
      <c r="JI111" s="41"/>
      <c r="JJ111" s="41"/>
      <c r="JK111" s="41"/>
      <c r="JL111" s="41"/>
      <c r="JM111" s="41"/>
      <c r="JN111" s="41"/>
      <c r="JO111" s="41"/>
      <c r="JP111" s="41"/>
      <c r="JQ111" s="41"/>
      <c r="JR111" s="41"/>
      <c r="JS111" s="41"/>
      <c r="JT111" s="41"/>
      <c r="JU111" s="41"/>
      <c r="JV111" s="41"/>
      <c r="JW111" s="41"/>
      <c r="JX111" s="41"/>
      <c r="JY111" s="41"/>
      <c r="JZ111" s="41"/>
      <c r="KA111" s="41"/>
      <c r="KB111" s="41"/>
      <c r="KC111" s="41"/>
      <c r="KD111" s="41"/>
      <c r="KE111" s="41"/>
      <c r="KF111" s="41"/>
      <c r="KG111" s="41"/>
      <c r="KH111" s="41"/>
      <c r="KI111" s="41"/>
      <c r="KJ111" s="41"/>
      <c r="KK111" s="41"/>
      <c r="KL111" s="41"/>
      <c r="KM111" s="41"/>
      <c r="KN111" s="41"/>
      <c r="KO111" s="41"/>
    </row>
    <row r="112" spans="1:301" s="14" customFormat="1" ht="21.75" customHeight="1">
      <c r="A112" s="43">
        <v>30</v>
      </c>
      <c r="B112" s="62">
        <v>28</v>
      </c>
      <c r="C112" s="63">
        <v>7057</v>
      </c>
      <c r="D112" s="64" t="s">
        <v>83</v>
      </c>
      <c r="E112" s="65" t="s">
        <v>561</v>
      </c>
      <c r="F112" s="66" t="s">
        <v>502</v>
      </c>
      <c r="G112" s="80" t="s">
        <v>23</v>
      </c>
      <c r="H112" s="80" t="s">
        <v>84</v>
      </c>
      <c r="I112" s="80" t="s">
        <v>85</v>
      </c>
      <c r="J112" s="67">
        <v>45099</v>
      </c>
      <c r="K112" s="67">
        <v>45108</v>
      </c>
      <c r="L112" s="65" t="s">
        <v>692</v>
      </c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>
        <v>10</v>
      </c>
      <c r="AN112" s="104">
        <v>10</v>
      </c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  <c r="IW112" s="13"/>
      <c r="IX112" s="13"/>
      <c r="IY112" s="13"/>
      <c r="IZ112" s="13"/>
      <c r="JA112" s="13"/>
      <c r="JB112" s="13"/>
      <c r="JC112" s="13"/>
      <c r="JD112" s="13"/>
      <c r="JE112" s="13"/>
      <c r="JF112" s="13"/>
      <c r="JG112" s="13"/>
      <c r="JH112" s="13"/>
      <c r="JI112" s="13"/>
      <c r="JJ112" s="13"/>
      <c r="JK112" s="13"/>
      <c r="JL112" s="13"/>
      <c r="JM112" s="13"/>
      <c r="JN112" s="13"/>
      <c r="JO112" s="13"/>
      <c r="JP112" s="13"/>
      <c r="JQ112" s="13"/>
      <c r="JR112" s="13"/>
      <c r="JS112" s="13"/>
      <c r="JT112" s="13"/>
      <c r="JU112" s="13"/>
      <c r="JV112" s="13"/>
      <c r="JW112" s="13"/>
      <c r="JX112" s="13"/>
      <c r="JY112" s="13"/>
      <c r="JZ112" s="13"/>
      <c r="KA112" s="13"/>
      <c r="KB112" s="13"/>
      <c r="KC112" s="13"/>
      <c r="KD112" s="13"/>
      <c r="KE112" s="13"/>
      <c r="KF112" s="13"/>
      <c r="KG112" s="13"/>
      <c r="KH112" s="13"/>
      <c r="KI112" s="13"/>
      <c r="KJ112" s="13"/>
      <c r="KK112" s="13"/>
      <c r="KL112" s="13"/>
      <c r="KM112" s="13"/>
      <c r="KN112" s="13"/>
      <c r="KO112" s="13"/>
    </row>
    <row r="113" spans="1:301" s="14" customFormat="1" ht="23.25" customHeight="1">
      <c r="A113" s="43">
        <v>164</v>
      </c>
      <c r="B113" s="62">
        <v>162</v>
      </c>
      <c r="C113" s="74">
        <v>60094</v>
      </c>
      <c r="D113" s="75" t="s">
        <v>390</v>
      </c>
      <c r="E113" s="98" t="s">
        <v>513</v>
      </c>
      <c r="F113" s="71" t="s">
        <v>485</v>
      </c>
      <c r="G113" s="73" t="s">
        <v>23</v>
      </c>
      <c r="H113" s="73" t="s">
        <v>418</v>
      </c>
      <c r="I113" s="73" t="s">
        <v>419</v>
      </c>
      <c r="J113" s="77">
        <v>43507</v>
      </c>
      <c r="K113" s="77">
        <v>43525</v>
      </c>
      <c r="L113" s="73" t="s">
        <v>429</v>
      </c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>
        <v>3</v>
      </c>
      <c r="AD113" s="105">
        <v>3</v>
      </c>
      <c r="AE113" s="105">
        <v>3</v>
      </c>
      <c r="AF113" s="105">
        <v>3</v>
      </c>
      <c r="AG113" s="105">
        <v>3</v>
      </c>
      <c r="AH113" s="105">
        <v>3</v>
      </c>
      <c r="AI113" s="105">
        <v>3</v>
      </c>
      <c r="AJ113" s="105">
        <v>3</v>
      </c>
      <c r="AK113" s="105">
        <v>3</v>
      </c>
      <c r="AL113" s="105">
        <v>3</v>
      </c>
      <c r="AM113" s="105">
        <v>3</v>
      </c>
      <c r="AN113" s="105">
        <v>3</v>
      </c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</row>
    <row r="114" spans="1:301" s="13" customFormat="1" ht="21.75" customHeight="1">
      <c r="A114" s="43">
        <v>168</v>
      </c>
      <c r="B114" s="62">
        <v>166</v>
      </c>
      <c r="C114" s="74">
        <v>90098</v>
      </c>
      <c r="D114" s="75" t="s">
        <v>605</v>
      </c>
      <c r="E114" s="73" t="s">
        <v>561</v>
      </c>
      <c r="F114" s="71" t="s">
        <v>485</v>
      </c>
      <c r="G114" s="73" t="s">
        <v>23</v>
      </c>
      <c r="H114" s="73" t="s">
        <v>606</v>
      </c>
      <c r="I114" s="73" t="s">
        <v>607</v>
      </c>
      <c r="J114" s="77">
        <v>44750</v>
      </c>
      <c r="K114" s="77">
        <v>44750</v>
      </c>
      <c r="L114" s="73" t="s">
        <v>608</v>
      </c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>
        <v>15</v>
      </c>
      <c r="AK114" s="108">
        <v>15</v>
      </c>
      <c r="AL114" s="108">
        <v>15</v>
      </c>
      <c r="AM114" s="108">
        <v>15</v>
      </c>
      <c r="AN114" s="108">
        <v>15</v>
      </c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</row>
    <row r="115" spans="1:301" s="14" customFormat="1" ht="21.75" customHeight="1">
      <c r="A115" s="43">
        <v>92</v>
      </c>
      <c r="B115" s="62">
        <v>90</v>
      </c>
      <c r="C115" s="63">
        <v>60001</v>
      </c>
      <c r="D115" s="64" t="s">
        <v>227</v>
      </c>
      <c r="E115" s="65" t="s">
        <v>44</v>
      </c>
      <c r="F115" s="65" t="s">
        <v>485</v>
      </c>
      <c r="G115" s="65" t="s">
        <v>23</v>
      </c>
      <c r="H115" s="65" t="s">
        <v>228</v>
      </c>
      <c r="I115" s="65" t="s">
        <v>229</v>
      </c>
      <c r="J115" s="67">
        <v>42044</v>
      </c>
      <c r="K115" s="67">
        <v>42036</v>
      </c>
      <c r="L115" s="65" t="s">
        <v>207</v>
      </c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>
        <v>3</v>
      </c>
      <c r="X115" s="104">
        <v>3</v>
      </c>
      <c r="Y115" s="104">
        <v>3</v>
      </c>
      <c r="Z115" s="104">
        <v>4</v>
      </c>
      <c r="AA115" s="104">
        <v>3</v>
      </c>
      <c r="AB115" s="104">
        <v>3</v>
      </c>
      <c r="AC115" s="104">
        <v>3</v>
      </c>
      <c r="AD115" s="104">
        <v>3</v>
      </c>
      <c r="AE115" s="104">
        <v>3</v>
      </c>
      <c r="AF115" s="104">
        <v>3</v>
      </c>
      <c r="AG115" s="104">
        <v>3</v>
      </c>
      <c r="AH115" s="104">
        <v>3</v>
      </c>
      <c r="AI115" s="104">
        <v>3</v>
      </c>
      <c r="AJ115" s="104">
        <v>3</v>
      </c>
      <c r="AK115" s="104">
        <v>3</v>
      </c>
      <c r="AL115" s="104">
        <v>3</v>
      </c>
      <c r="AM115" s="104">
        <v>3</v>
      </c>
      <c r="AN115" s="104">
        <v>3</v>
      </c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  <c r="IW115" s="36"/>
      <c r="IX115" s="36"/>
      <c r="IY115" s="36"/>
      <c r="IZ115" s="36"/>
      <c r="JA115" s="36"/>
      <c r="JB115" s="36"/>
      <c r="JC115" s="36"/>
      <c r="JD115" s="36"/>
      <c r="JE115" s="36"/>
      <c r="JF115" s="36"/>
      <c r="JG115" s="36"/>
      <c r="JH115" s="36"/>
      <c r="JI115" s="36"/>
      <c r="JJ115" s="36"/>
      <c r="JK115" s="36"/>
      <c r="JL115" s="36"/>
      <c r="JM115" s="36"/>
      <c r="JN115" s="36"/>
      <c r="JO115" s="36"/>
      <c r="JP115" s="36"/>
      <c r="JQ115" s="36"/>
      <c r="JR115" s="36"/>
      <c r="JS115" s="36"/>
      <c r="JT115" s="36"/>
      <c r="JU115" s="36"/>
      <c r="JV115" s="36"/>
      <c r="JW115" s="36"/>
      <c r="JX115" s="36"/>
      <c r="JY115" s="36"/>
      <c r="JZ115" s="36"/>
      <c r="KA115" s="36"/>
      <c r="KB115" s="36"/>
      <c r="KC115" s="36"/>
      <c r="KD115" s="36"/>
      <c r="KE115" s="36"/>
      <c r="KF115" s="36"/>
      <c r="KG115" s="36"/>
      <c r="KH115" s="36"/>
      <c r="KI115" s="36"/>
      <c r="KJ115" s="36"/>
      <c r="KK115" s="36"/>
      <c r="KL115" s="36"/>
      <c r="KM115" s="36"/>
      <c r="KN115" s="36"/>
      <c r="KO115" s="36"/>
    </row>
    <row r="116" spans="1:301" s="14" customFormat="1" ht="21.75" customHeight="1">
      <c r="A116" s="43">
        <v>143</v>
      </c>
      <c r="B116" s="62">
        <v>141</v>
      </c>
      <c r="C116" s="74">
        <v>60066</v>
      </c>
      <c r="D116" s="75" t="s">
        <v>459</v>
      </c>
      <c r="E116" s="84" t="s">
        <v>53</v>
      </c>
      <c r="F116" s="76" t="s">
        <v>485</v>
      </c>
      <c r="G116" s="73" t="s">
        <v>23</v>
      </c>
      <c r="H116" s="73" t="s">
        <v>127</v>
      </c>
      <c r="I116" s="73" t="s">
        <v>460</v>
      </c>
      <c r="J116" s="77">
        <v>43692</v>
      </c>
      <c r="K116" s="77">
        <v>43709</v>
      </c>
      <c r="L116" s="73" t="s">
        <v>461</v>
      </c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>
        <v>5</v>
      </c>
      <c r="AE116" s="105">
        <v>5</v>
      </c>
      <c r="AF116" s="105">
        <v>5</v>
      </c>
      <c r="AG116" s="105">
        <v>5</v>
      </c>
      <c r="AH116" s="105">
        <v>5</v>
      </c>
      <c r="AI116" s="105">
        <v>5</v>
      </c>
      <c r="AJ116" s="105">
        <v>5</v>
      </c>
      <c r="AK116" s="120">
        <v>6</v>
      </c>
      <c r="AL116" s="120">
        <v>6</v>
      </c>
      <c r="AM116" s="120">
        <v>6</v>
      </c>
      <c r="AN116" s="120">
        <v>6</v>
      </c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  <c r="IW116" s="13"/>
      <c r="IX116" s="13"/>
      <c r="IY116" s="13"/>
      <c r="IZ116" s="13"/>
      <c r="JA116" s="13"/>
      <c r="JB116" s="13"/>
      <c r="JC116" s="13"/>
      <c r="JD116" s="13"/>
      <c r="JE116" s="13"/>
      <c r="JF116" s="13"/>
      <c r="JG116" s="13"/>
      <c r="JH116" s="13"/>
      <c r="JI116" s="13"/>
      <c r="JJ116" s="13"/>
      <c r="JK116" s="13"/>
      <c r="JL116" s="13"/>
      <c r="JM116" s="13"/>
      <c r="JN116" s="13"/>
      <c r="JO116" s="13"/>
      <c r="JP116" s="13"/>
      <c r="JQ116" s="13"/>
      <c r="JR116" s="13"/>
      <c r="JS116" s="13"/>
      <c r="JT116" s="13"/>
      <c r="JU116" s="13"/>
      <c r="JV116" s="13"/>
      <c r="JW116" s="13"/>
      <c r="JX116" s="13"/>
      <c r="JY116" s="13"/>
      <c r="JZ116" s="13"/>
      <c r="KA116" s="13"/>
      <c r="KB116" s="13"/>
      <c r="KC116" s="13"/>
      <c r="KD116" s="13"/>
      <c r="KE116" s="13"/>
      <c r="KF116" s="13"/>
      <c r="KG116" s="13"/>
      <c r="KH116" s="13"/>
      <c r="KI116" s="13"/>
      <c r="KJ116" s="13"/>
      <c r="KK116" s="13"/>
      <c r="KL116" s="13"/>
      <c r="KM116" s="13"/>
      <c r="KN116" s="13"/>
      <c r="KO116" s="13"/>
    </row>
    <row r="117" spans="1:301" s="13" customFormat="1" ht="21.75" customHeight="1">
      <c r="A117" s="43">
        <v>134</v>
      </c>
      <c r="B117" s="62">
        <v>132</v>
      </c>
      <c r="C117" s="68">
        <v>60056</v>
      </c>
      <c r="D117" s="69" t="s">
        <v>86</v>
      </c>
      <c r="E117" s="73" t="s">
        <v>28</v>
      </c>
      <c r="F117" s="71" t="s">
        <v>485</v>
      </c>
      <c r="G117" s="79" t="s">
        <v>23</v>
      </c>
      <c r="H117" s="78" t="s">
        <v>87</v>
      </c>
      <c r="I117" s="79" t="s">
        <v>88</v>
      </c>
      <c r="J117" s="72">
        <v>43166</v>
      </c>
      <c r="K117" s="72">
        <v>43160</v>
      </c>
      <c r="L117" s="73" t="s">
        <v>51</v>
      </c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>
        <v>5</v>
      </c>
      <c r="AB117" s="105">
        <v>5</v>
      </c>
      <c r="AC117" s="105">
        <v>5</v>
      </c>
      <c r="AD117" s="105">
        <v>5</v>
      </c>
      <c r="AE117" s="105">
        <v>5</v>
      </c>
      <c r="AF117" s="105">
        <v>5</v>
      </c>
      <c r="AG117" s="105">
        <v>5</v>
      </c>
      <c r="AH117" s="105">
        <v>5</v>
      </c>
      <c r="AI117" s="105">
        <v>5</v>
      </c>
      <c r="AJ117" s="105">
        <v>5</v>
      </c>
      <c r="AK117" s="105">
        <v>5</v>
      </c>
      <c r="AL117" s="105">
        <v>5</v>
      </c>
      <c r="AM117" s="105">
        <v>5</v>
      </c>
      <c r="AN117" s="105">
        <v>5</v>
      </c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  <c r="IW117" s="36"/>
      <c r="IX117" s="36"/>
      <c r="IY117" s="36"/>
      <c r="IZ117" s="36"/>
      <c r="JA117" s="36"/>
      <c r="JB117" s="36"/>
      <c r="JC117" s="36"/>
      <c r="JD117" s="36"/>
      <c r="JE117" s="36"/>
      <c r="JF117" s="36"/>
      <c r="JG117" s="36"/>
      <c r="JH117" s="36"/>
      <c r="JI117" s="36"/>
      <c r="JJ117" s="36"/>
      <c r="JK117" s="36"/>
      <c r="JL117" s="36"/>
      <c r="JM117" s="36"/>
      <c r="JN117" s="36"/>
      <c r="JO117" s="36"/>
      <c r="JP117" s="36"/>
      <c r="JQ117" s="36"/>
      <c r="JR117" s="36"/>
      <c r="JS117" s="36"/>
      <c r="JT117" s="36"/>
      <c r="JU117" s="36"/>
      <c r="JV117" s="36"/>
      <c r="JW117" s="36"/>
      <c r="JX117" s="36"/>
      <c r="JY117" s="36"/>
      <c r="JZ117" s="36"/>
      <c r="KA117" s="36"/>
      <c r="KB117" s="36"/>
      <c r="KC117" s="36"/>
      <c r="KD117" s="36"/>
      <c r="KE117" s="36"/>
      <c r="KF117" s="36"/>
      <c r="KG117" s="36"/>
      <c r="KH117" s="36"/>
      <c r="KI117" s="36"/>
      <c r="KJ117" s="36"/>
      <c r="KK117" s="36"/>
      <c r="KL117" s="36"/>
      <c r="KM117" s="36"/>
      <c r="KN117" s="36"/>
      <c r="KO117" s="36"/>
    </row>
    <row r="118" spans="1:301" s="13" customFormat="1" ht="21.75" customHeight="1">
      <c r="A118" s="43">
        <v>127</v>
      </c>
      <c r="B118" s="62">
        <v>125</v>
      </c>
      <c r="C118" s="63">
        <v>60047</v>
      </c>
      <c r="D118" s="64" t="s">
        <v>230</v>
      </c>
      <c r="E118" s="65" t="s">
        <v>231</v>
      </c>
      <c r="F118" s="65" t="s">
        <v>485</v>
      </c>
      <c r="G118" s="65" t="s">
        <v>23</v>
      </c>
      <c r="H118" s="65" t="s">
        <v>71</v>
      </c>
      <c r="I118" s="65" t="s">
        <v>232</v>
      </c>
      <c r="J118" s="67">
        <v>44053</v>
      </c>
      <c r="K118" s="67">
        <v>44044</v>
      </c>
      <c r="L118" s="65" t="s">
        <v>486</v>
      </c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>
        <v>3</v>
      </c>
      <c r="AG118" s="104">
        <v>3</v>
      </c>
      <c r="AH118" s="104">
        <v>3</v>
      </c>
      <c r="AI118" s="104">
        <v>3</v>
      </c>
      <c r="AJ118" s="104">
        <v>3</v>
      </c>
      <c r="AK118" s="104">
        <v>3</v>
      </c>
      <c r="AL118" s="104">
        <v>3</v>
      </c>
      <c r="AM118" s="104">
        <v>3</v>
      </c>
      <c r="AN118" s="104">
        <v>3</v>
      </c>
    </row>
    <row r="119" spans="1:301" s="14" customFormat="1" ht="23.25" customHeight="1">
      <c r="A119" s="43">
        <v>132</v>
      </c>
      <c r="B119" s="62">
        <v>130</v>
      </c>
      <c r="C119" s="68">
        <v>60053</v>
      </c>
      <c r="D119" s="69" t="s">
        <v>233</v>
      </c>
      <c r="E119" s="79" t="s">
        <v>561</v>
      </c>
      <c r="F119" s="71" t="s">
        <v>485</v>
      </c>
      <c r="G119" s="79" t="s">
        <v>34</v>
      </c>
      <c r="H119" s="78" t="s">
        <v>234</v>
      </c>
      <c r="I119" s="79" t="s">
        <v>235</v>
      </c>
      <c r="J119" s="72">
        <v>42278</v>
      </c>
      <c r="K119" s="72">
        <v>42278</v>
      </c>
      <c r="L119" s="73" t="s">
        <v>129</v>
      </c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>
        <v>3</v>
      </c>
      <c r="X119" s="105">
        <v>3</v>
      </c>
      <c r="Y119" s="105">
        <v>3</v>
      </c>
      <c r="Z119" s="105">
        <v>3</v>
      </c>
      <c r="AA119" s="105">
        <v>6</v>
      </c>
      <c r="AB119" s="105">
        <v>10</v>
      </c>
      <c r="AC119" s="105">
        <v>15</v>
      </c>
      <c r="AD119" s="105">
        <v>15</v>
      </c>
      <c r="AE119" s="105">
        <v>15</v>
      </c>
      <c r="AF119" s="105">
        <v>8</v>
      </c>
      <c r="AG119" s="105">
        <v>8</v>
      </c>
      <c r="AH119" s="105">
        <v>8</v>
      </c>
      <c r="AI119" s="105">
        <v>8</v>
      </c>
      <c r="AJ119" s="105">
        <v>8</v>
      </c>
      <c r="AK119" s="105">
        <v>8</v>
      </c>
      <c r="AL119" s="105">
        <v>8</v>
      </c>
      <c r="AM119" s="105">
        <v>8</v>
      </c>
      <c r="AN119" s="105">
        <v>8</v>
      </c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  <c r="IW119" s="36"/>
      <c r="IX119" s="36"/>
      <c r="IY119" s="36"/>
      <c r="IZ119" s="36"/>
      <c r="JA119" s="36"/>
      <c r="JB119" s="36"/>
      <c r="JC119" s="36"/>
      <c r="JD119" s="36"/>
      <c r="JE119" s="36"/>
      <c r="JF119" s="36"/>
      <c r="JG119" s="36"/>
      <c r="JH119" s="36"/>
      <c r="JI119" s="36"/>
      <c r="JJ119" s="36"/>
      <c r="JK119" s="36"/>
      <c r="JL119" s="36"/>
      <c r="JM119" s="36"/>
      <c r="JN119" s="36"/>
      <c r="JO119" s="36"/>
      <c r="JP119" s="36"/>
      <c r="JQ119" s="36"/>
      <c r="JR119" s="36"/>
      <c r="JS119" s="36"/>
      <c r="JT119" s="36"/>
      <c r="JU119" s="36"/>
      <c r="JV119" s="36"/>
      <c r="JW119" s="36"/>
      <c r="JX119" s="36"/>
      <c r="JY119" s="36"/>
      <c r="JZ119" s="36"/>
      <c r="KA119" s="36"/>
      <c r="KB119" s="36"/>
      <c r="KC119" s="36"/>
      <c r="KD119" s="36"/>
      <c r="KE119" s="36"/>
      <c r="KF119" s="36"/>
      <c r="KG119" s="36"/>
      <c r="KH119" s="36"/>
      <c r="KI119" s="36"/>
      <c r="KJ119" s="36"/>
      <c r="KK119" s="36"/>
      <c r="KL119" s="36"/>
      <c r="KM119" s="36"/>
      <c r="KN119" s="36"/>
      <c r="KO119" s="36"/>
    </row>
    <row r="120" spans="1:301" s="14" customFormat="1" ht="21.75" customHeight="1">
      <c r="A120" s="43">
        <v>152</v>
      </c>
      <c r="B120" s="62">
        <v>150</v>
      </c>
      <c r="C120" s="74">
        <v>60079</v>
      </c>
      <c r="D120" s="75" t="s">
        <v>554</v>
      </c>
      <c r="E120" s="73" t="s">
        <v>53</v>
      </c>
      <c r="F120" s="71" t="s">
        <v>485</v>
      </c>
      <c r="G120" s="73" t="s">
        <v>23</v>
      </c>
      <c r="H120" s="73" t="s">
        <v>555</v>
      </c>
      <c r="I120" s="73" t="s">
        <v>556</v>
      </c>
      <c r="J120" s="72">
        <v>44378</v>
      </c>
      <c r="K120" s="72">
        <v>44378</v>
      </c>
      <c r="L120" s="73" t="s">
        <v>553</v>
      </c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>
        <v>3</v>
      </c>
      <c r="AI120" s="105">
        <v>3</v>
      </c>
      <c r="AJ120" s="105">
        <v>3</v>
      </c>
      <c r="AK120" s="108">
        <v>5</v>
      </c>
      <c r="AL120" s="108">
        <v>5</v>
      </c>
      <c r="AM120" s="108">
        <v>5</v>
      </c>
      <c r="AN120" s="108">
        <v>5</v>
      </c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  <c r="IW120" s="36"/>
      <c r="IX120" s="36"/>
      <c r="IY120" s="36"/>
      <c r="IZ120" s="36"/>
      <c r="JA120" s="36"/>
      <c r="JB120" s="36"/>
      <c r="JC120" s="36"/>
      <c r="JD120" s="36"/>
      <c r="JE120" s="36"/>
      <c r="JF120" s="36"/>
      <c r="JG120" s="36"/>
      <c r="JH120" s="36"/>
      <c r="JI120" s="36"/>
      <c r="JJ120" s="36"/>
      <c r="JK120" s="36"/>
      <c r="JL120" s="36"/>
      <c r="JM120" s="36"/>
      <c r="JN120" s="36"/>
      <c r="JO120" s="36"/>
      <c r="JP120" s="36"/>
      <c r="JQ120" s="36"/>
      <c r="JR120" s="36"/>
      <c r="JS120" s="36"/>
      <c r="JT120" s="36"/>
      <c r="JU120" s="36"/>
      <c r="JV120" s="36"/>
      <c r="JW120" s="36"/>
      <c r="JX120" s="36"/>
      <c r="JY120" s="36"/>
      <c r="JZ120" s="36"/>
      <c r="KA120" s="36"/>
      <c r="KB120" s="36"/>
      <c r="KC120" s="36"/>
      <c r="KD120" s="36"/>
      <c r="KE120" s="36"/>
      <c r="KF120" s="36"/>
      <c r="KG120" s="36"/>
      <c r="KH120" s="36"/>
      <c r="KI120" s="36"/>
      <c r="KJ120" s="36"/>
      <c r="KK120" s="36"/>
      <c r="KL120" s="36"/>
      <c r="KM120" s="36"/>
      <c r="KN120" s="36"/>
      <c r="KO120" s="36"/>
    </row>
    <row r="121" spans="1:301" s="14" customFormat="1" ht="21.75" customHeight="1">
      <c r="A121" s="43">
        <v>60</v>
      </c>
      <c r="B121" s="62">
        <v>58</v>
      </c>
      <c r="C121" s="74">
        <v>7121</v>
      </c>
      <c r="D121" s="75" t="s">
        <v>609</v>
      </c>
      <c r="E121" s="73" t="s">
        <v>699</v>
      </c>
      <c r="F121" s="76" t="s">
        <v>502</v>
      </c>
      <c r="G121" s="78" t="s">
        <v>23</v>
      </c>
      <c r="H121" s="78" t="s">
        <v>610</v>
      </c>
      <c r="I121" s="78" t="s">
        <v>611</v>
      </c>
      <c r="J121" s="77">
        <v>44719</v>
      </c>
      <c r="K121" s="77">
        <v>44713</v>
      </c>
      <c r="L121" s="73" t="s">
        <v>612</v>
      </c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>
        <v>7</v>
      </c>
      <c r="AJ121" s="105">
        <v>7</v>
      </c>
      <c r="AK121" s="105">
        <v>7</v>
      </c>
      <c r="AL121" s="105">
        <v>7</v>
      </c>
      <c r="AM121" s="105">
        <v>7</v>
      </c>
      <c r="AN121" s="105">
        <v>7</v>
      </c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  <c r="IW121" s="36"/>
      <c r="IX121" s="36"/>
      <c r="IY121" s="36"/>
      <c r="IZ121" s="36"/>
      <c r="JA121" s="36"/>
      <c r="JB121" s="36"/>
      <c r="JC121" s="36"/>
      <c r="JD121" s="36"/>
      <c r="JE121" s="36"/>
      <c r="JF121" s="36"/>
      <c r="JG121" s="36"/>
      <c r="JH121" s="36"/>
      <c r="JI121" s="36"/>
      <c r="JJ121" s="36"/>
      <c r="JK121" s="36"/>
      <c r="JL121" s="36"/>
      <c r="JM121" s="36"/>
      <c r="JN121" s="36"/>
      <c r="JO121" s="36"/>
      <c r="JP121" s="36"/>
      <c r="JQ121" s="36"/>
      <c r="JR121" s="36"/>
      <c r="JS121" s="36"/>
      <c r="JT121" s="36"/>
      <c r="JU121" s="36"/>
      <c r="JV121" s="36"/>
      <c r="JW121" s="36"/>
      <c r="JX121" s="36"/>
      <c r="JY121" s="36"/>
      <c r="JZ121" s="36"/>
      <c r="KA121" s="36"/>
      <c r="KB121" s="36"/>
      <c r="KC121" s="36"/>
      <c r="KD121" s="36"/>
      <c r="KE121" s="36"/>
      <c r="KF121" s="36"/>
      <c r="KG121" s="36"/>
      <c r="KH121" s="36"/>
      <c r="KI121" s="36"/>
      <c r="KJ121" s="36"/>
      <c r="KK121" s="36"/>
      <c r="KL121" s="36"/>
      <c r="KM121" s="36"/>
      <c r="KN121" s="36"/>
      <c r="KO121" s="36"/>
    </row>
    <row r="122" spans="1:301" s="14" customFormat="1" ht="21.75" customHeight="1">
      <c r="A122" s="43">
        <v>169</v>
      </c>
      <c r="B122" s="62">
        <v>167</v>
      </c>
      <c r="C122" s="74">
        <v>60049</v>
      </c>
      <c r="D122" s="75" t="s">
        <v>613</v>
      </c>
      <c r="E122" s="73" t="s">
        <v>475</v>
      </c>
      <c r="F122" s="71" t="s">
        <v>485</v>
      </c>
      <c r="G122" s="73" t="s">
        <v>23</v>
      </c>
      <c r="H122" s="73" t="s">
        <v>614</v>
      </c>
      <c r="I122" s="73" t="s">
        <v>615</v>
      </c>
      <c r="J122" s="77">
        <v>44837</v>
      </c>
      <c r="K122" s="77">
        <v>44837</v>
      </c>
      <c r="L122" s="73" t="s">
        <v>597</v>
      </c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>
        <v>3</v>
      </c>
      <c r="AK122" s="105">
        <v>3</v>
      </c>
      <c r="AL122" s="105">
        <v>3</v>
      </c>
      <c r="AM122" s="105">
        <v>3</v>
      </c>
      <c r="AN122" s="105">
        <v>3</v>
      </c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  <c r="IW122" s="35"/>
      <c r="IX122" s="35"/>
      <c r="IY122" s="35"/>
      <c r="IZ122" s="35"/>
      <c r="JA122" s="35"/>
      <c r="JB122" s="35"/>
      <c r="JC122" s="35"/>
      <c r="JD122" s="35"/>
      <c r="JE122" s="35"/>
      <c r="JF122" s="35"/>
      <c r="JG122" s="35"/>
      <c r="JH122" s="35"/>
      <c r="JI122" s="35"/>
      <c r="JJ122" s="35"/>
      <c r="JK122" s="35"/>
      <c r="JL122" s="35"/>
      <c r="JM122" s="35"/>
      <c r="JN122" s="35"/>
      <c r="JO122" s="35"/>
      <c r="JP122" s="35"/>
      <c r="JQ122" s="35"/>
      <c r="JR122" s="35"/>
      <c r="JS122" s="35"/>
      <c r="JT122" s="35"/>
      <c r="JU122" s="35"/>
      <c r="JV122" s="35"/>
      <c r="JW122" s="35"/>
      <c r="JX122" s="35"/>
      <c r="JY122" s="35"/>
      <c r="JZ122" s="35"/>
      <c r="KA122" s="35"/>
      <c r="KB122" s="35"/>
      <c r="KC122" s="35"/>
      <c r="KD122" s="35"/>
      <c r="KE122" s="35"/>
      <c r="KF122" s="35"/>
      <c r="KG122" s="35"/>
      <c r="KH122" s="35"/>
      <c r="KI122" s="35"/>
      <c r="KJ122" s="35"/>
      <c r="KK122" s="35"/>
      <c r="KL122" s="35"/>
      <c r="KM122" s="35"/>
      <c r="KN122" s="35"/>
      <c r="KO122" s="35"/>
    </row>
    <row r="123" spans="1:301" s="14" customFormat="1" ht="21.75" customHeight="1">
      <c r="A123" s="43">
        <v>26</v>
      </c>
      <c r="B123" s="62">
        <v>24</v>
      </c>
      <c r="C123" s="63">
        <v>7052</v>
      </c>
      <c r="D123" s="64" t="s">
        <v>236</v>
      </c>
      <c r="E123" s="65" t="s">
        <v>561</v>
      </c>
      <c r="F123" s="66" t="s">
        <v>502</v>
      </c>
      <c r="G123" s="65" t="s">
        <v>23</v>
      </c>
      <c r="H123" s="65" t="s">
        <v>237</v>
      </c>
      <c r="I123" s="65" t="s">
        <v>238</v>
      </c>
      <c r="J123" s="67">
        <v>42675</v>
      </c>
      <c r="K123" s="67">
        <v>42675</v>
      </c>
      <c r="L123" s="65" t="s">
        <v>56</v>
      </c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>
        <v>3</v>
      </c>
      <c r="Y123" s="104">
        <v>3</v>
      </c>
      <c r="Z123" s="104">
        <v>10</v>
      </c>
      <c r="AA123" s="104">
        <v>5</v>
      </c>
      <c r="AB123" s="104">
        <v>5</v>
      </c>
      <c r="AC123" s="104">
        <v>5</v>
      </c>
      <c r="AD123" s="104">
        <v>5</v>
      </c>
      <c r="AE123" s="104">
        <v>5</v>
      </c>
      <c r="AF123" s="104">
        <v>5</v>
      </c>
      <c r="AG123" s="104">
        <v>5</v>
      </c>
      <c r="AH123" s="104">
        <v>5</v>
      </c>
      <c r="AI123" s="104">
        <v>5</v>
      </c>
      <c r="AJ123" s="104">
        <v>5</v>
      </c>
      <c r="AK123" s="104">
        <v>5</v>
      </c>
      <c r="AL123" s="104">
        <v>5</v>
      </c>
      <c r="AM123" s="104">
        <v>5</v>
      </c>
      <c r="AN123" s="104">
        <v>5</v>
      </c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  <c r="IW123" s="36"/>
      <c r="IX123" s="36"/>
      <c r="IY123" s="36"/>
      <c r="IZ123" s="36"/>
      <c r="JA123" s="36"/>
      <c r="JB123" s="36"/>
      <c r="JC123" s="36"/>
      <c r="JD123" s="36"/>
      <c r="JE123" s="36"/>
      <c r="JF123" s="36"/>
      <c r="JG123" s="36"/>
      <c r="JH123" s="36"/>
      <c r="JI123" s="36"/>
      <c r="JJ123" s="36"/>
      <c r="JK123" s="36"/>
      <c r="JL123" s="36"/>
      <c r="JM123" s="36"/>
      <c r="JN123" s="36"/>
      <c r="JO123" s="36"/>
      <c r="JP123" s="36"/>
      <c r="JQ123" s="36"/>
      <c r="JR123" s="36"/>
      <c r="JS123" s="36"/>
      <c r="JT123" s="36"/>
      <c r="JU123" s="36"/>
      <c r="JV123" s="36"/>
      <c r="JW123" s="36"/>
      <c r="JX123" s="36"/>
      <c r="JY123" s="36"/>
      <c r="JZ123" s="36"/>
      <c r="KA123" s="36"/>
      <c r="KB123" s="36"/>
      <c r="KC123" s="36"/>
      <c r="KD123" s="36"/>
      <c r="KE123" s="36"/>
      <c r="KF123" s="36"/>
      <c r="KG123" s="36"/>
      <c r="KH123" s="36"/>
      <c r="KI123" s="36"/>
      <c r="KJ123" s="36"/>
      <c r="KK123" s="36"/>
      <c r="KL123" s="36"/>
      <c r="KM123" s="36"/>
      <c r="KN123" s="36"/>
      <c r="KO123" s="36"/>
    </row>
    <row r="124" spans="1:301" s="17" customFormat="1" ht="21.75" customHeight="1">
      <c r="A124" s="43">
        <v>180</v>
      </c>
      <c r="B124" s="62">
        <v>178</v>
      </c>
      <c r="C124" s="74">
        <v>60101</v>
      </c>
      <c r="D124" s="75" t="s">
        <v>239</v>
      </c>
      <c r="E124" s="78" t="s">
        <v>49</v>
      </c>
      <c r="F124" s="71" t="s">
        <v>485</v>
      </c>
      <c r="G124" s="78" t="s">
        <v>23</v>
      </c>
      <c r="H124" s="78" t="s">
        <v>240</v>
      </c>
      <c r="I124" s="78" t="s">
        <v>241</v>
      </c>
      <c r="J124" s="77">
        <v>42069</v>
      </c>
      <c r="K124" s="77">
        <v>42064</v>
      </c>
      <c r="L124" s="73" t="s">
        <v>181</v>
      </c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>
        <v>3</v>
      </c>
      <c r="X124" s="105">
        <v>3</v>
      </c>
      <c r="Y124" s="105">
        <v>3</v>
      </c>
      <c r="Z124" s="105">
        <v>6</v>
      </c>
      <c r="AA124" s="105">
        <v>6</v>
      </c>
      <c r="AB124" s="105">
        <v>6</v>
      </c>
      <c r="AC124" s="105">
        <v>10</v>
      </c>
      <c r="AD124" s="105">
        <v>10</v>
      </c>
      <c r="AE124" s="105">
        <v>10</v>
      </c>
      <c r="AF124" s="105">
        <v>10</v>
      </c>
      <c r="AG124" s="105">
        <v>10</v>
      </c>
      <c r="AH124" s="105">
        <v>10</v>
      </c>
      <c r="AI124" s="105">
        <v>10</v>
      </c>
      <c r="AJ124" s="105">
        <v>10</v>
      </c>
      <c r="AK124" s="105">
        <v>10</v>
      </c>
      <c r="AL124" s="105">
        <v>10</v>
      </c>
      <c r="AM124" s="105">
        <v>10</v>
      </c>
      <c r="AN124" s="105">
        <v>10</v>
      </c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  <c r="JJ124" s="35"/>
      <c r="JK124" s="35"/>
      <c r="JL124" s="35"/>
      <c r="JM124" s="35"/>
      <c r="JN124" s="35"/>
      <c r="JO124" s="35"/>
      <c r="JP124" s="35"/>
      <c r="JQ124" s="35"/>
      <c r="JR124" s="35"/>
      <c r="JS124" s="35"/>
      <c r="JT124" s="35"/>
      <c r="JU124" s="35"/>
      <c r="JV124" s="35"/>
      <c r="JW124" s="35"/>
      <c r="JX124" s="35"/>
      <c r="JY124" s="35"/>
      <c r="JZ124" s="35"/>
      <c r="KA124" s="35"/>
      <c r="KB124" s="35"/>
      <c r="KC124" s="35"/>
      <c r="KD124" s="35"/>
      <c r="KE124" s="35"/>
      <c r="KF124" s="35"/>
      <c r="KG124" s="35"/>
      <c r="KH124" s="35"/>
      <c r="KI124" s="35"/>
      <c r="KJ124" s="35"/>
      <c r="KK124" s="35"/>
      <c r="KL124" s="35"/>
      <c r="KM124" s="35"/>
      <c r="KN124" s="35"/>
      <c r="KO124" s="35"/>
    </row>
    <row r="125" spans="1:301" s="14" customFormat="1" ht="21.75" customHeight="1">
      <c r="A125" s="43">
        <v>162</v>
      </c>
      <c r="B125" s="62">
        <v>160</v>
      </c>
      <c r="C125" s="81">
        <v>60091</v>
      </c>
      <c r="D125" s="75" t="s">
        <v>381</v>
      </c>
      <c r="E125" s="73" t="s">
        <v>699</v>
      </c>
      <c r="F125" s="71" t="s">
        <v>485</v>
      </c>
      <c r="G125" s="73" t="s">
        <v>34</v>
      </c>
      <c r="H125" s="73" t="s">
        <v>403</v>
      </c>
      <c r="I125" s="73" t="s">
        <v>404</v>
      </c>
      <c r="J125" s="77">
        <v>43475</v>
      </c>
      <c r="K125" s="77">
        <v>43497</v>
      </c>
      <c r="L125" s="73" t="s">
        <v>428</v>
      </c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>
        <v>5</v>
      </c>
      <c r="AD125" s="105">
        <v>5</v>
      </c>
      <c r="AE125" s="105">
        <v>5</v>
      </c>
      <c r="AF125" s="105">
        <v>5</v>
      </c>
      <c r="AG125" s="105">
        <v>5</v>
      </c>
      <c r="AH125" s="105">
        <v>5</v>
      </c>
      <c r="AI125" s="105">
        <v>5</v>
      </c>
      <c r="AJ125" s="105">
        <v>7</v>
      </c>
      <c r="AK125" s="108">
        <v>7</v>
      </c>
      <c r="AL125" s="108">
        <v>7</v>
      </c>
      <c r="AM125" s="108">
        <v>7</v>
      </c>
      <c r="AN125" s="122">
        <v>8</v>
      </c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  <c r="JJ125" s="35"/>
      <c r="JK125" s="35"/>
      <c r="JL125" s="35"/>
      <c r="JM125" s="35"/>
      <c r="JN125" s="35"/>
      <c r="JO125" s="35"/>
      <c r="JP125" s="35"/>
      <c r="JQ125" s="35"/>
      <c r="JR125" s="35"/>
      <c r="JS125" s="35"/>
      <c r="JT125" s="35"/>
      <c r="JU125" s="35"/>
      <c r="JV125" s="35"/>
      <c r="JW125" s="35"/>
      <c r="JX125" s="35"/>
      <c r="JY125" s="35"/>
      <c r="JZ125" s="35"/>
      <c r="KA125" s="35"/>
      <c r="KB125" s="35"/>
      <c r="KC125" s="35"/>
      <c r="KD125" s="35"/>
      <c r="KE125" s="35"/>
      <c r="KF125" s="35"/>
      <c r="KG125" s="35"/>
      <c r="KH125" s="35"/>
      <c r="KI125" s="35"/>
      <c r="KJ125" s="35"/>
      <c r="KK125" s="35"/>
      <c r="KL125" s="35"/>
      <c r="KM125" s="35"/>
      <c r="KN125" s="35"/>
      <c r="KO125" s="35"/>
    </row>
    <row r="126" spans="1:301" s="14" customFormat="1" ht="21.75" customHeight="1">
      <c r="A126" s="43">
        <v>63</v>
      </c>
      <c r="B126" s="62">
        <v>61</v>
      </c>
      <c r="C126" s="74">
        <v>7102</v>
      </c>
      <c r="D126" s="75" t="s">
        <v>616</v>
      </c>
      <c r="E126" s="73" t="s">
        <v>561</v>
      </c>
      <c r="F126" s="76" t="s">
        <v>502</v>
      </c>
      <c r="G126" s="78" t="s">
        <v>34</v>
      </c>
      <c r="H126" s="78" t="s">
        <v>617</v>
      </c>
      <c r="I126" s="78" t="s">
        <v>618</v>
      </c>
      <c r="J126" s="77">
        <v>44782</v>
      </c>
      <c r="K126" s="77">
        <v>44774</v>
      </c>
      <c r="L126" s="73" t="s">
        <v>586</v>
      </c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>
        <v>3</v>
      </c>
      <c r="AK126" s="105">
        <v>3</v>
      </c>
      <c r="AL126" s="105">
        <v>3</v>
      </c>
      <c r="AM126" s="105">
        <v>3</v>
      </c>
      <c r="AN126" s="105">
        <v>3</v>
      </c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  <c r="IW126" s="36"/>
      <c r="IX126" s="36"/>
      <c r="IY126" s="36"/>
      <c r="IZ126" s="36"/>
      <c r="JA126" s="36"/>
      <c r="JB126" s="36"/>
      <c r="JC126" s="36"/>
      <c r="JD126" s="36"/>
      <c r="JE126" s="36"/>
      <c r="JF126" s="36"/>
      <c r="JG126" s="36"/>
      <c r="JH126" s="36"/>
      <c r="JI126" s="36"/>
      <c r="JJ126" s="36"/>
      <c r="JK126" s="36"/>
      <c r="JL126" s="36"/>
      <c r="JM126" s="36"/>
      <c r="JN126" s="36"/>
      <c r="JO126" s="36"/>
      <c r="JP126" s="36"/>
      <c r="JQ126" s="36"/>
      <c r="JR126" s="36"/>
      <c r="JS126" s="36"/>
      <c r="JT126" s="36"/>
      <c r="JU126" s="36"/>
      <c r="JV126" s="36"/>
      <c r="JW126" s="36"/>
      <c r="JX126" s="36"/>
      <c r="JY126" s="36"/>
      <c r="JZ126" s="36"/>
      <c r="KA126" s="36"/>
      <c r="KB126" s="36"/>
      <c r="KC126" s="36"/>
      <c r="KD126" s="36"/>
      <c r="KE126" s="36"/>
      <c r="KF126" s="36"/>
      <c r="KG126" s="36"/>
      <c r="KH126" s="36"/>
      <c r="KI126" s="36"/>
      <c r="KJ126" s="36"/>
      <c r="KK126" s="36"/>
      <c r="KL126" s="36"/>
      <c r="KM126" s="36"/>
      <c r="KN126" s="36"/>
      <c r="KO126" s="36"/>
    </row>
    <row r="127" spans="1:301" s="13" customFormat="1" ht="21.75" customHeight="1">
      <c r="A127" s="43">
        <v>145</v>
      </c>
      <c r="B127" s="62">
        <v>143</v>
      </c>
      <c r="C127" s="68">
        <v>60068</v>
      </c>
      <c r="D127" s="69" t="s">
        <v>242</v>
      </c>
      <c r="E127" s="79" t="s">
        <v>67</v>
      </c>
      <c r="F127" s="71" t="s">
        <v>485</v>
      </c>
      <c r="G127" s="79" t="s">
        <v>23</v>
      </c>
      <c r="H127" s="78" t="s">
        <v>243</v>
      </c>
      <c r="I127" s="79" t="s">
        <v>244</v>
      </c>
      <c r="J127" s="72">
        <v>42069</v>
      </c>
      <c r="K127" s="72">
        <v>42064</v>
      </c>
      <c r="L127" s="73" t="s">
        <v>181</v>
      </c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>
        <v>3</v>
      </c>
      <c r="X127" s="105">
        <v>3</v>
      </c>
      <c r="Y127" s="105">
        <v>3</v>
      </c>
      <c r="Z127" s="105">
        <v>7</v>
      </c>
      <c r="AA127" s="105">
        <v>7</v>
      </c>
      <c r="AB127" s="105">
        <v>7</v>
      </c>
      <c r="AC127" s="105">
        <v>7</v>
      </c>
      <c r="AD127" s="105">
        <v>7</v>
      </c>
      <c r="AE127" s="105">
        <v>7</v>
      </c>
      <c r="AF127" s="105">
        <v>7</v>
      </c>
      <c r="AG127" s="105">
        <v>7</v>
      </c>
      <c r="AH127" s="105">
        <v>7</v>
      </c>
      <c r="AI127" s="105">
        <v>7</v>
      </c>
      <c r="AJ127" s="105">
        <v>7</v>
      </c>
      <c r="AK127" s="105">
        <v>7</v>
      </c>
      <c r="AL127" s="105">
        <v>7</v>
      </c>
      <c r="AM127" s="105">
        <v>7</v>
      </c>
      <c r="AN127" s="105">
        <v>7</v>
      </c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</row>
    <row r="128" spans="1:301" s="12" customFormat="1" ht="21.75" customHeight="1">
      <c r="A128" s="43">
        <v>100</v>
      </c>
      <c r="B128" s="62">
        <v>98</v>
      </c>
      <c r="C128" s="63">
        <v>60010</v>
      </c>
      <c r="D128" s="64" t="s">
        <v>393</v>
      </c>
      <c r="E128" s="65" t="s">
        <v>90</v>
      </c>
      <c r="F128" s="65" t="s">
        <v>485</v>
      </c>
      <c r="G128" s="65" t="s">
        <v>23</v>
      </c>
      <c r="H128" s="65" t="s">
        <v>251</v>
      </c>
      <c r="I128" s="65" t="s">
        <v>252</v>
      </c>
      <c r="J128" s="67">
        <v>43291</v>
      </c>
      <c r="K128" s="67">
        <v>43282</v>
      </c>
      <c r="L128" s="65" t="s">
        <v>426</v>
      </c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>
        <v>3</v>
      </c>
      <c r="AC128" s="104">
        <v>3</v>
      </c>
      <c r="AD128" s="104">
        <v>5</v>
      </c>
      <c r="AE128" s="104">
        <v>5</v>
      </c>
      <c r="AF128" s="104">
        <v>5</v>
      </c>
      <c r="AG128" s="104">
        <v>5</v>
      </c>
      <c r="AH128" s="104">
        <v>5</v>
      </c>
      <c r="AI128" s="104">
        <v>5</v>
      </c>
      <c r="AJ128" s="104">
        <v>5</v>
      </c>
      <c r="AK128" s="110">
        <v>6</v>
      </c>
      <c r="AL128" s="110">
        <v>6</v>
      </c>
      <c r="AM128" s="110">
        <v>7</v>
      </c>
      <c r="AN128" s="110">
        <v>7</v>
      </c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/>
      <c r="JI128" s="37"/>
      <c r="JJ128" s="37"/>
      <c r="JK128" s="37"/>
      <c r="JL128" s="37"/>
      <c r="JM128" s="37"/>
      <c r="JN128" s="37"/>
      <c r="JO128" s="37"/>
      <c r="JP128" s="37"/>
      <c r="JQ128" s="37"/>
      <c r="JR128" s="37"/>
      <c r="JS128" s="37"/>
      <c r="JT128" s="37"/>
      <c r="JU128" s="37"/>
      <c r="JV128" s="37"/>
      <c r="JW128" s="37"/>
      <c r="JX128" s="37"/>
      <c r="JY128" s="37"/>
      <c r="JZ128" s="37"/>
      <c r="KA128" s="37"/>
      <c r="KB128" s="37"/>
      <c r="KC128" s="37"/>
      <c r="KD128" s="37"/>
      <c r="KE128" s="37"/>
      <c r="KF128" s="37"/>
      <c r="KG128" s="37"/>
      <c r="KH128" s="37"/>
      <c r="KI128" s="37"/>
      <c r="KJ128" s="37"/>
      <c r="KK128" s="37"/>
      <c r="KL128" s="37"/>
      <c r="KM128" s="37"/>
      <c r="KN128" s="37"/>
      <c r="KO128" s="37"/>
    </row>
    <row r="129" spans="1:301" s="14" customFormat="1" ht="21.75" customHeight="1">
      <c r="A129" s="43">
        <v>37</v>
      </c>
      <c r="B129" s="62">
        <v>35</v>
      </c>
      <c r="C129" s="74">
        <v>7032</v>
      </c>
      <c r="D129" s="75" t="s">
        <v>392</v>
      </c>
      <c r="E129" s="76" t="s">
        <v>561</v>
      </c>
      <c r="F129" s="76" t="s">
        <v>502</v>
      </c>
      <c r="G129" s="73" t="s">
        <v>97</v>
      </c>
      <c r="H129" s="73" t="s">
        <v>421</v>
      </c>
      <c r="I129" s="73" t="s">
        <v>422</v>
      </c>
      <c r="J129" s="77">
        <v>43592</v>
      </c>
      <c r="K129" s="77">
        <v>43592</v>
      </c>
      <c r="L129" s="73" t="s">
        <v>430</v>
      </c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>
        <v>3</v>
      </c>
      <c r="AD129" s="105">
        <v>3</v>
      </c>
      <c r="AE129" s="105">
        <v>3</v>
      </c>
      <c r="AF129" s="105">
        <v>3</v>
      </c>
      <c r="AG129" s="105">
        <v>3</v>
      </c>
      <c r="AH129" s="105">
        <v>3</v>
      </c>
      <c r="AI129" s="105">
        <v>3</v>
      </c>
      <c r="AJ129" s="105">
        <v>3</v>
      </c>
      <c r="AK129" s="105">
        <v>3</v>
      </c>
      <c r="AL129" s="105">
        <v>3</v>
      </c>
      <c r="AM129" s="105">
        <v>3</v>
      </c>
      <c r="AN129" s="105">
        <v>3</v>
      </c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</row>
    <row r="130" spans="1:301" s="15" customFormat="1" ht="21.75" customHeight="1">
      <c r="A130" s="43">
        <v>58</v>
      </c>
      <c r="B130" s="62">
        <v>56</v>
      </c>
      <c r="C130" s="74">
        <v>7056</v>
      </c>
      <c r="D130" s="75" t="s">
        <v>572</v>
      </c>
      <c r="E130" s="73" t="s">
        <v>561</v>
      </c>
      <c r="F130" s="76" t="s">
        <v>502</v>
      </c>
      <c r="G130" s="78" t="s">
        <v>97</v>
      </c>
      <c r="H130" s="78" t="s">
        <v>574</v>
      </c>
      <c r="I130" s="78" t="s">
        <v>575</v>
      </c>
      <c r="J130" s="77">
        <v>44596</v>
      </c>
      <c r="K130" s="77">
        <v>44596</v>
      </c>
      <c r="L130" s="73" t="s">
        <v>578</v>
      </c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>
        <v>3</v>
      </c>
      <c r="AJ130" s="105">
        <v>3</v>
      </c>
      <c r="AK130" s="105">
        <v>3</v>
      </c>
      <c r="AL130" s="105">
        <v>3</v>
      </c>
      <c r="AM130" s="105">
        <v>3</v>
      </c>
      <c r="AN130" s="105">
        <v>3</v>
      </c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  <c r="IW130" s="36"/>
      <c r="IX130" s="36"/>
      <c r="IY130" s="36"/>
      <c r="IZ130" s="36"/>
      <c r="JA130" s="36"/>
      <c r="JB130" s="36"/>
      <c r="JC130" s="36"/>
      <c r="JD130" s="36"/>
      <c r="JE130" s="36"/>
      <c r="JF130" s="36"/>
      <c r="JG130" s="36"/>
      <c r="JH130" s="36"/>
      <c r="JI130" s="36"/>
      <c r="JJ130" s="36"/>
      <c r="JK130" s="36"/>
      <c r="JL130" s="36"/>
      <c r="JM130" s="36"/>
      <c r="JN130" s="36"/>
      <c r="JO130" s="36"/>
      <c r="JP130" s="36"/>
      <c r="JQ130" s="36"/>
      <c r="JR130" s="36"/>
      <c r="JS130" s="36"/>
      <c r="JT130" s="36"/>
      <c r="JU130" s="36"/>
      <c r="JV130" s="36"/>
      <c r="JW130" s="36"/>
      <c r="JX130" s="36"/>
      <c r="JY130" s="36"/>
      <c r="JZ130" s="36"/>
      <c r="KA130" s="36"/>
      <c r="KB130" s="36"/>
      <c r="KC130" s="36"/>
      <c r="KD130" s="36"/>
      <c r="KE130" s="36"/>
      <c r="KF130" s="36"/>
      <c r="KG130" s="36"/>
      <c r="KH130" s="36"/>
      <c r="KI130" s="36"/>
      <c r="KJ130" s="36"/>
      <c r="KK130" s="36"/>
      <c r="KL130" s="36"/>
      <c r="KM130" s="36"/>
      <c r="KN130" s="36"/>
      <c r="KO130" s="36"/>
    </row>
    <row r="131" spans="1:301" s="14" customFormat="1" ht="21.75" customHeight="1">
      <c r="A131" s="43">
        <v>138</v>
      </c>
      <c r="B131" s="62">
        <v>136</v>
      </c>
      <c r="C131" s="74">
        <v>60060</v>
      </c>
      <c r="D131" s="75" t="s">
        <v>388</v>
      </c>
      <c r="E131" s="76" t="s">
        <v>33</v>
      </c>
      <c r="F131" s="76" t="s">
        <v>485</v>
      </c>
      <c r="G131" s="73" t="s">
        <v>34</v>
      </c>
      <c r="H131" s="73" t="s">
        <v>415</v>
      </c>
      <c r="I131" s="73" t="s">
        <v>256</v>
      </c>
      <c r="J131" s="77">
        <v>43500</v>
      </c>
      <c r="K131" s="77">
        <v>43497</v>
      </c>
      <c r="L131" s="73" t="s">
        <v>428</v>
      </c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>
        <v>5</v>
      </c>
      <c r="AD131" s="105">
        <v>5</v>
      </c>
      <c r="AE131" s="105">
        <v>5</v>
      </c>
      <c r="AF131" s="105">
        <v>5</v>
      </c>
      <c r="AG131" s="105">
        <v>5</v>
      </c>
      <c r="AH131" s="105">
        <v>5</v>
      </c>
      <c r="AI131" s="105">
        <v>5</v>
      </c>
      <c r="AJ131" s="105">
        <v>6</v>
      </c>
      <c r="AK131" s="105">
        <v>6</v>
      </c>
      <c r="AL131" s="105">
        <v>6</v>
      </c>
      <c r="AM131" s="105">
        <v>6</v>
      </c>
      <c r="AN131" s="105">
        <v>6</v>
      </c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  <c r="IW131" s="13"/>
      <c r="IX131" s="13"/>
      <c r="IY131" s="13"/>
      <c r="IZ131" s="13"/>
      <c r="JA131" s="13"/>
      <c r="JB131" s="13"/>
      <c r="JC131" s="13"/>
      <c r="JD131" s="13"/>
      <c r="JE131" s="13"/>
      <c r="JF131" s="13"/>
      <c r="JG131" s="13"/>
      <c r="JH131" s="13"/>
      <c r="JI131" s="13"/>
      <c r="JJ131" s="13"/>
      <c r="JK131" s="13"/>
      <c r="JL131" s="13"/>
      <c r="JM131" s="13"/>
      <c r="JN131" s="13"/>
      <c r="JO131" s="13"/>
      <c r="JP131" s="13"/>
      <c r="JQ131" s="13"/>
      <c r="JR131" s="13"/>
      <c r="JS131" s="13"/>
      <c r="JT131" s="13"/>
      <c r="JU131" s="13"/>
      <c r="JV131" s="13"/>
      <c r="JW131" s="13"/>
      <c r="JX131" s="13"/>
      <c r="JY131" s="13"/>
      <c r="JZ131" s="13"/>
      <c r="KA131" s="13"/>
      <c r="KB131" s="13"/>
      <c r="KC131" s="13"/>
      <c r="KD131" s="13"/>
      <c r="KE131" s="13"/>
      <c r="KF131" s="13"/>
      <c r="KG131" s="13"/>
      <c r="KH131" s="13"/>
      <c r="KI131" s="13"/>
      <c r="KJ131" s="13"/>
      <c r="KK131" s="13"/>
      <c r="KL131" s="13"/>
      <c r="KM131" s="13"/>
      <c r="KN131" s="13"/>
      <c r="KO131" s="13"/>
    </row>
    <row r="132" spans="1:301" s="14" customFormat="1" ht="21.75" customHeight="1">
      <c r="A132" s="43">
        <v>24</v>
      </c>
      <c r="B132" s="62">
        <v>22</v>
      </c>
      <c r="C132" s="74">
        <v>7134</v>
      </c>
      <c r="D132" s="75" t="s">
        <v>89</v>
      </c>
      <c r="E132" s="73" t="s">
        <v>90</v>
      </c>
      <c r="F132" s="71" t="s">
        <v>502</v>
      </c>
      <c r="G132" s="73" t="s">
        <v>34</v>
      </c>
      <c r="H132" s="73" t="s">
        <v>91</v>
      </c>
      <c r="I132" s="73" t="s">
        <v>92</v>
      </c>
      <c r="J132" s="77">
        <v>42586</v>
      </c>
      <c r="K132" s="77">
        <v>42583</v>
      </c>
      <c r="L132" s="73" t="s">
        <v>26</v>
      </c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>
        <v>3</v>
      </c>
      <c r="Y132" s="105">
        <v>3</v>
      </c>
      <c r="Z132" s="105">
        <v>3</v>
      </c>
      <c r="AA132" s="105">
        <v>5</v>
      </c>
      <c r="AB132" s="105">
        <v>5</v>
      </c>
      <c r="AC132" s="105">
        <v>5</v>
      </c>
      <c r="AD132" s="105">
        <v>5</v>
      </c>
      <c r="AE132" s="105">
        <v>5</v>
      </c>
      <c r="AF132" s="105">
        <v>5</v>
      </c>
      <c r="AG132" s="105">
        <v>5</v>
      </c>
      <c r="AH132" s="105">
        <v>5</v>
      </c>
      <c r="AI132" s="105">
        <v>5</v>
      </c>
      <c r="AJ132" s="105">
        <v>5</v>
      </c>
      <c r="AK132" s="105">
        <v>5</v>
      </c>
      <c r="AL132" s="105">
        <v>5</v>
      </c>
      <c r="AM132" s="105">
        <v>5</v>
      </c>
      <c r="AN132" s="105">
        <v>5</v>
      </c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  <c r="IV132" s="13"/>
      <c r="IW132" s="13"/>
      <c r="IX132" s="13"/>
      <c r="IY132" s="13"/>
      <c r="IZ132" s="13"/>
      <c r="JA132" s="13"/>
      <c r="JB132" s="13"/>
      <c r="JC132" s="13"/>
      <c r="JD132" s="13"/>
      <c r="JE132" s="13"/>
      <c r="JF132" s="13"/>
      <c r="JG132" s="13"/>
      <c r="JH132" s="13"/>
      <c r="JI132" s="13"/>
      <c r="JJ132" s="13"/>
      <c r="JK132" s="13"/>
      <c r="JL132" s="13"/>
      <c r="JM132" s="13"/>
      <c r="JN132" s="13"/>
      <c r="JO132" s="13"/>
      <c r="JP132" s="13"/>
      <c r="JQ132" s="13"/>
      <c r="JR132" s="13"/>
      <c r="JS132" s="13"/>
      <c r="JT132" s="13"/>
      <c r="JU132" s="13"/>
      <c r="JV132" s="13"/>
      <c r="JW132" s="13"/>
      <c r="JX132" s="13"/>
      <c r="JY132" s="13"/>
      <c r="JZ132" s="13"/>
      <c r="KA132" s="13"/>
      <c r="KB132" s="13"/>
      <c r="KC132" s="13"/>
      <c r="KD132" s="13"/>
      <c r="KE132" s="13"/>
      <c r="KF132" s="13"/>
      <c r="KG132" s="13"/>
      <c r="KH132" s="13"/>
      <c r="KI132" s="13"/>
      <c r="KJ132" s="13"/>
      <c r="KK132" s="13"/>
      <c r="KL132" s="13"/>
      <c r="KM132" s="13"/>
      <c r="KN132" s="13"/>
      <c r="KO132" s="13"/>
    </row>
    <row r="133" spans="1:301" s="14" customFormat="1" ht="21.75" customHeight="1">
      <c r="A133" s="43">
        <v>27</v>
      </c>
      <c r="B133" s="62">
        <v>25</v>
      </c>
      <c r="C133" s="68">
        <v>7078</v>
      </c>
      <c r="D133" s="69" t="s">
        <v>93</v>
      </c>
      <c r="E133" s="79" t="s">
        <v>90</v>
      </c>
      <c r="F133" s="71" t="s">
        <v>502</v>
      </c>
      <c r="G133" s="79" t="s">
        <v>34</v>
      </c>
      <c r="H133" s="79" t="s">
        <v>94</v>
      </c>
      <c r="I133" s="79" t="s">
        <v>95</v>
      </c>
      <c r="J133" s="77">
        <v>42916</v>
      </c>
      <c r="K133" s="77">
        <v>42917</v>
      </c>
      <c r="L133" s="73" t="s">
        <v>68</v>
      </c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>
        <v>5</v>
      </c>
      <c r="AA133" s="105">
        <v>5</v>
      </c>
      <c r="AB133" s="105">
        <v>5</v>
      </c>
      <c r="AC133" s="105">
        <v>5</v>
      </c>
      <c r="AD133" s="105">
        <v>5</v>
      </c>
      <c r="AE133" s="105">
        <v>5</v>
      </c>
      <c r="AF133" s="105">
        <v>5</v>
      </c>
      <c r="AG133" s="105">
        <v>5</v>
      </c>
      <c r="AH133" s="105">
        <v>5</v>
      </c>
      <c r="AI133" s="105">
        <v>5</v>
      </c>
      <c r="AJ133" s="105">
        <v>5</v>
      </c>
      <c r="AK133" s="105">
        <v>5</v>
      </c>
      <c r="AL133" s="105">
        <v>5</v>
      </c>
      <c r="AM133" s="105">
        <v>5</v>
      </c>
      <c r="AN133" s="105">
        <v>5</v>
      </c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/>
      <c r="JL133" s="36"/>
      <c r="JM133" s="36"/>
      <c r="JN133" s="36"/>
      <c r="JO133" s="36"/>
      <c r="JP133" s="36"/>
      <c r="JQ133" s="36"/>
      <c r="JR133" s="36"/>
      <c r="JS133" s="36"/>
      <c r="JT133" s="36"/>
      <c r="JU133" s="36"/>
      <c r="JV133" s="36"/>
      <c r="JW133" s="36"/>
      <c r="JX133" s="36"/>
      <c r="JY133" s="36"/>
      <c r="JZ133" s="36"/>
      <c r="KA133" s="36"/>
      <c r="KB133" s="36"/>
      <c r="KC133" s="36"/>
      <c r="KD133" s="36"/>
      <c r="KE133" s="36"/>
      <c r="KF133" s="36"/>
      <c r="KG133" s="36"/>
      <c r="KH133" s="36"/>
      <c r="KI133" s="36"/>
      <c r="KJ133" s="36"/>
      <c r="KK133" s="36"/>
      <c r="KL133" s="36"/>
      <c r="KM133" s="36"/>
      <c r="KN133" s="36"/>
      <c r="KO133" s="36"/>
    </row>
    <row r="134" spans="1:301" s="14" customFormat="1" ht="21.75" customHeight="1">
      <c r="A134" s="43">
        <v>89</v>
      </c>
      <c r="B134" s="62">
        <v>87</v>
      </c>
      <c r="C134" s="90" t="s">
        <v>253</v>
      </c>
      <c r="D134" s="69" t="s">
        <v>254</v>
      </c>
      <c r="E134" s="70" t="s">
        <v>82</v>
      </c>
      <c r="F134" s="79" t="s">
        <v>562</v>
      </c>
      <c r="G134" s="70" t="s">
        <v>34</v>
      </c>
      <c r="H134" s="70" t="s">
        <v>255</v>
      </c>
      <c r="I134" s="70" t="s">
        <v>256</v>
      </c>
      <c r="J134" s="91">
        <v>40452</v>
      </c>
      <c r="K134" s="91">
        <v>40452</v>
      </c>
      <c r="L134" s="89" t="s">
        <v>214</v>
      </c>
      <c r="M134" s="109"/>
      <c r="N134" s="109"/>
      <c r="O134" s="109"/>
      <c r="P134" s="109"/>
      <c r="Q134" s="109"/>
      <c r="R134" s="109">
        <v>3</v>
      </c>
      <c r="S134" s="109">
        <v>3</v>
      </c>
      <c r="T134" s="109">
        <v>3</v>
      </c>
      <c r="U134" s="109">
        <v>4</v>
      </c>
      <c r="V134" s="109">
        <v>4</v>
      </c>
      <c r="W134" s="109">
        <v>4</v>
      </c>
      <c r="X134" s="109">
        <v>5</v>
      </c>
      <c r="Y134" s="109">
        <v>5</v>
      </c>
      <c r="Z134" s="109">
        <v>5</v>
      </c>
      <c r="AA134" s="109">
        <v>10</v>
      </c>
      <c r="AB134" s="109">
        <v>10</v>
      </c>
      <c r="AC134" s="109">
        <v>10</v>
      </c>
      <c r="AD134" s="109">
        <v>10</v>
      </c>
      <c r="AE134" s="109">
        <v>10</v>
      </c>
      <c r="AF134" s="109">
        <v>10</v>
      </c>
      <c r="AG134" s="109">
        <v>10</v>
      </c>
      <c r="AH134" s="109">
        <v>10</v>
      </c>
      <c r="AI134" s="109">
        <v>10</v>
      </c>
      <c r="AJ134" s="109">
        <v>10</v>
      </c>
      <c r="AK134" s="109">
        <v>10</v>
      </c>
      <c r="AL134" s="109">
        <v>10</v>
      </c>
      <c r="AM134" s="109">
        <v>10</v>
      </c>
      <c r="AN134" s="109">
        <v>10</v>
      </c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  <c r="IT134" s="36"/>
      <c r="IU134" s="36"/>
      <c r="IV134" s="36"/>
      <c r="IW134" s="36"/>
      <c r="IX134" s="36"/>
      <c r="IY134" s="36"/>
      <c r="IZ134" s="36"/>
      <c r="JA134" s="36"/>
      <c r="JB134" s="36"/>
      <c r="JC134" s="36"/>
      <c r="JD134" s="36"/>
      <c r="JE134" s="36"/>
      <c r="JF134" s="36"/>
      <c r="JG134" s="36"/>
      <c r="JH134" s="36"/>
      <c r="JI134" s="36"/>
      <c r="JJ134" s="36"/>
      <c r="JK134" s="36"/>
      <c r="JL134" s="36"/>
      <c r="JM134" s="36"/>
      <c r="JN134" s="36"/>
      <c r="JO134" s="36"/>
      <c r="JP134" s="36"/>
      <c r="JQ134" s="36"/>
      <c r="JR134" s="36"/>
      <c r="JS134" s="36"/>
      <c r="JT134" s="36"/>
      <c r="JU134" s="36"/>
      <c r="JV134" s="36"/>
      <c r="JW134" s="36"/>
      <c r="JX134" s="36"/>
      <c r="JY134" s="36"/>
      <c r="JZ134" s="36"/>
      <c r="KA134" s="36"/>
      <c r="KB134" s="36"/>
      <c r="KC134" s="36"/>
      <c r="KD134" s="36"/>
      <c r="KE134" s="36"/>
      <c r="KF134" s="36"/>
      <c r="KG134" s="36"/>
      <c r="KH134" s="36"/>
      <c r="KI134" s="36"/>
      <c r="KJ134" s="36"/>
      <c r="KK134" s="36"/>
      <c r="KL134" s="36"/>
      <c r="KM134" s="36"/>
      <c r="KN134" s="36"/>
      <c r="KO134" s="36"/>
    </row>
    <row r="135" spans="1:301" s="13" customFormat="1" ht="21.75" customHeight="1">
      <c r="A135" s="43">
        <v>35</v>
      </c>
      <c r="B135" s="62">
        <v>33</v>
      </c>
      <c r="C135" s="74">
        <v>7079</v>
      </c>
      <c r="D135" s="75" t="s">
        <v>383</v>
      </c>
      <c r="E135" s="73" t="s">
        <v>82</v>
      </c>
      <c r="F135" s="76" t="s">
        <v>502</v>
      </c>
      <c r="G135" s="73" t="s">
        <v>34</v>
      </c>
      <c r="H135" s="73" t="s">
        <v>407</v>
      </c>
      <c r="I135" s="73" t="s">
        <v>408</v>
      </c>
      <c r="J135" s="77">
        <v>43475</v>
      </c>
      <c r="K135" s="77">
        <v>43497</v>
      </c>
      <c r="L135" s="73" t="s">
        <v>428</v>
      </c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>
        <v>3</v>
      </c>
      <c r="AD135" s="105">
        <v>3</v>
      </c>
      <c r="AE135" s="105">
        <v>3</v>
      </c>
      <c r="AF135" s="105">
        <v>3</v>
      </c>
      <c r="AG135" s="105">
        <v>3</v>
      </c>
      <c r="AH135" s="105">
        <v>3</v>
      </c>
      <c r="AI135" s="105">
        <v>3</v>
      </c>
      <c r="AJ135" s="105">
        <v>3</v>
      </c>
      <c r="AK135" s="105">
        <v>3</v>
      </c>
      <c r="AL135" s="105">
        <v>3</v>
      </c>
      <c r="AM135" s="105">
        <v>3</v>
      </c>
      <c r="AN135" s="105">
        <v>3</v>
      </c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  <c r="IW135" s="16"/>
      <c r="IX135" s="16"/>
      <c r="IY135" s="16"/>
      <c r="IZ135" s="16"/>
      <c r="JA135" s="16"/>
      <c r="JB135" s="16"/>
      <c r="JC135" s="16"/>
      <c r="JD135" s="16"/>
      <c r="JE135" s="16"/>
      <c r="JF135" s="16"/>
      <c r="JG135" s="16"/>
      <c r="JH135" s="16"/>
      <c r="JI135" s="16"/>
      <c r="JJ135" s="16"/>
      <c r="JK135" s="16"/>
      <c r="JL135" s="16"/>
      <c r="JM135" s="16"/>
      <c r="JN135" s="16"/>
      <c r="JO135" s="16"/>
      <c r="JP135" s="16"/>
      <c r="JQ135" s="16"/>
      <c r="JR135" s="16"/>
      <c r="JS135" s="16"/>
      <c r="JT135" s="16"/>
      <c r="JU135" s="16"/>
      <c r="JV135" s="16"/>
      <c r="JW135" s="16"/>
      <c r="JX135" s="16"/>
      <c r="JY135" s="16"/>
      <c r="JZ135" s="16"/>
      <c r="KA135" s="16"/>
      <c r="KB135" s="16"/>
      <c r="KC135" s="16"/>
      <c r="KD135" s="16"/>
      <c r="KE135" s="16"/>
      <c r="KF135" s="16"/>
      <c r="KG135" s="16"/>
      <c r="KH135" s="16"/>
      <c r="KI135" s="16"/>
      <c r="KJ135" s="16"/>
      <c r="KK135" s="16"/>
      <c r="KL135" s="16"/>
      <c r="KM135" s="16"/>
      <c r="KN135" s="16"/>
      <c r="KO135" s="16"/>
    </row>
    <row r="136" spans="1:301" s="14" customFormat="1" ht="21.75" customHeight="1">
      <c r="A136" s="43">
        <v>29</v>
      </c>
      <c r="B136" s="62">
        <v>27</v>
      </c>
      <c r="C136" s="68">
        <v>7067</v>
      </c>
      <c r="D136" s="69" t="s">
        <v>96</v>
      </c>
      <c r="E136" s="79" t="s">
        <v>44</v>
      </c>
      <c r="F136" s="71" t="s">
        <v>502</v>
      </c>
      <c r="G136" s="79" t="s">
        <v>97</v>
      </c>
      <c r="H136" s="79" t="s">
        <v>98</v>
      </c>
      <c r="I136" s="79" t="s">
        <v>99</v>
      </c>
      <c r="J136" s="72">
        <v>42916</v>
      </c>
      <c r="K136" s="72">
        <v>42917</v>
      </c>
      <c r="L136" s="73" t="s">
        <v>68</v>
      </c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>
        <v>5</v>
      </c>
      <c r="AA136" s="105">
        <v>5</v>
      </c>
      <c r="AB136" s="105">
        <v>5</v>
      </c>
      <c r="AC136" s="105">
        <v>5</v>
      </c>
      <c r="AD136" s="105">
        <v>5</v>
      </c>
      <c r="AE136" s="105">
        <v>5</v>
      </c>
      <c r="AF136" s="105">
        <v>5</v>
      </c>
      <c r="AG136" s="105">
        <v>5</v>
      </c>
      <c r="AH136" s="105">
        <v>5</v>
      </c>
      <c r="AI136" s="105">
        <v>5</v>
      </c>
      <c r="AJ136" s="105">
        <v>5</v>
      </c>
      <c r="AK136" s="105">
        <v>5</v>
      </c>
      <c r="AL136" s="105">
        <v>5</v>
      </c>
      <c r="AM136" s="105">
        <v>5</v>
      </c>
      <c r="AN136" s="105">
        <v>5</v>
      </c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  <c r="IW136" s="13"/>
      <c r="IX136" s="13"/>
      <c r="IY136" s="13"/>
      <c r="IZ136" s="13"/>
      <c r="JA136" s="13"/>
      <c r="JB136" s="13"/>
      <c r="JC136" s="13"/>
      <c r="JD136" s="13"/>
      <c r="JE136" s="13"/>
      <c r="JF136" s="13"/>
      <c r="JG136" s="13"/>
      <c r="JH136" s="13"/>
      <c r="JI136" s="13"/>
      <c r="JJ136" s="13"/>
      <c r="JK136" s="13"/>
      <c r="JL136" s="13"/>
      <c r="JM136" s="13"/>
      <c r="JN136" s="13"/>
      <c r="JO136" s="13"/>
      <c r="JP136" s="13"/>
      <c r="JQ136" s="13"/>
      <c r="JR136" s="13"/>
      <c r="JS136" s="13"/>
      <c r="JT136" s="13"/>
      <c r="JU136" s="13"/>
      <c r="JV136" s="13"/>
      <c r="JW136" s="13"/>
      <c r="JX136" s="13"/>
      <c r="JY136" s="13"/>
      <c r="JZ136" s="13"/>
      <c r="KA136" s="13"/>
      <c r="KB136" s="13"/>
      <c r="KC136" s="13"/>
      <c r="KD136" s="13"/>
      <c r="KE136" s="13"/>
      <c r="KF136" s="13"/>
      <c r="KG136" s="13"/>
      <c r="KH136" s="13"/>
      <c r="KI136" s="13"/>
      <c r="KJ136" s="13"/>
      <c r="KK136" s="13"/>
      <c r="KL136" s="13"/>
      <c r="KM136" s="13"/>
      <c r="KN136" s="13"/>
      <c r="KO136" s="13"/>
    </row>
    <row r="137" spans="1:301" s="14" customFormat="1" ht="21.75" customHeight="1">
      <c r="A137" s="43">
        <v>3</v>
      </c>
      <c r="B137" s="62">
        <v>1</v>
      </c>
      <c r="C137" s="63">
        <v>7066</v>
      </c>
      <c r="D137" s="64" t="s">
        <v>258</v>
      </c>
      <c r="E137" s="65" t="s">
        <v>90</v>
      </c>
      <c r="F137" s="66" t="s">
        <v>502</v>
      </c>
      <c r="G137" s="65" t="s">
        <v>23</v>
      </c>
      <c r="H137" s="65" t="s">
        <v>259</v>
      </c>
      <c r="I137" s="65" t="s">
        <v>260</v>
      </c>
      <c r="J137" s="67">
        <v>44774</v>
      </c>
      <c r="K137" s="67">
        <v>44774</v>
      </c>
      <c r="L137" s="65" t="s">
        <v>586</v>
      </c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>
        <v>7</v>
      </c>
      <c r="AK137" s="104">
        <v>7</v>
      </c>
      <c r="AL137" s="104">
        <v>7</v>
      </c>
      <c r="AM137" s="104">
        <v>7</v>
      </c>
      <c r="AN137" s="104">
        <v>7</v>
      </c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  <c r="HN137" s="36"/>
      <c r="HO137" s="36"/>
      <c r="HP137" s="36"/>
      <c r="HQ137" s="36"/>
      <c r="HR137" s="36"/>
      <c r="HS137" s="36"/>
      <c r="HT137" s="36"/>
      <c r="HU137" s="36"/>
      <c r="HV137" s="36"/>
      <c r="HW137" s="36"/>
      <c r="HX137" s="36"/>
      <c r="HY137" s="36"/>
      <c r="HZ137" s="36"/>
      <c r="IA137" s="36"/>
      <c r="IB137" s="36"/>
      <c r="IC137" s="36"/>
      <c r="ID137" s="36"/>
      <c r="IE137" s="36"/>
      <c r="IF137" s="36"/>
      <c r="IG137" s="36"/>
      <c r="IH137" s="36"/>
      <c r="II137" s="36"/>
      <c r="IJ137" s="36"/>
      <c r="IK137" s="36"/>
      <c r="IL137" s="36"/>
      <c r="IM137" s="36"/>
      <c r="IN137" s="36"/>
      <c r="IO137" s="36"/>
      <c r="IP137" s="36"/>
      <c r="IQ137" s="36"/>
      <c r="IR137" s="36"/>
      <c r="IS137" s="36"/>
      <c r="IT137" s="36"/>
      <c r="IU137" s="36"/>
      <c r="IV137" s="36"/>
      <c r="IW137" s="36"/>
      <c r="IX137" s="36"/>
      <c r="IY137" s="36"/>
      <c r="IZ137" s="36"/>
      <c r="JA137" s="36"/>
      <c r="JB137" s="36"/>
      <c r="JC137" s="36"/>
      <c r="JD137" s="36"/>
      <c r="JE137" s="36"/>
      <c r="JF137" s="36"/>
      <c r="JG137" s="36"/>
      <c r="JH137" s="36"/>
      <c r="JI137" s="36"/>
      <c r="JJ137" s="36"/>
      <c r="JK137" s="36"/>
      <c r="JL137" s="36"/>
      <c r="JM137" s="36"/>
      <c r="JN137" s="36"/>
      <c r="JO137" s="36"/>
      <c r="JP137" s="36"/>
      <c r="JQ137" s="36"/>
      <c r="JR137" s="36"/>
      <c r="JS137" s="36"/>
      <c r="JT137" s="36"/>
      <c r="JU137" s="36"/>
      <c r="JV137" s="36"/>
      <c r="JW137" s="36"/>
      <c r="JX137" s="36"/>
      <c r="JY137" s="36"/>
      <c r="JZ137" s="36"/>
      <c r="KA137" s="36"/>
      <c r="KB137" s="36"/>
      <c r="KC137" s="36"/>
      <c r="KD137" s="36"/>
      <c r="KE137" s="36"/>
      <c r="KF137" s="36"/>
      <c r="KG137" s="36"/>
      <c r="KH137" s="36"/>
      <c r="KI137" s="36"/>
      <c r="KJ137" s="36"/>
      <c r="KK137" s="36"/>
      <c r="KL137" s="36"/>
      <c r="KM137" s="36"/>
      <c r="KN137" s="36"/>
      <c r="KO137" s="36"/>
    </row>
    <row r="138" spans="1:301" s="13" customFormat="1" ht="21.75" customHeight="1">
      <c r="A138" s="43">
        <v>28</v>
      </c>
      <c r="B138" s="62">
        <v>26</v>
      </c>
      <c r="C138" s="68">
        <v>7109</v>
      </c>
      <c r="D138" s="69" t="s">
        <v>100</v>
      </c>
      <c r="E138" s="79" t="s">
        <v>90</v>
      </c>
      <c r="F138" s="71" t="s">
        <v>502</v>
      </c>
      <c r="G138" s="79" t="s">
        <v>34</v>
      </c>
      <c r="H138" s="79" t="s">
        <v>101</v>
      </c>
      <c r="I138" s="79" t="s">
        <v>102</v>
      </c>
      <c r="J138" s="77">
        <v>42916</v>
      </c>
      <c r="K138" s="77">
        <v>42917</v>
      </c>
      <c r="L138" s="73" t="s">
        <v>68</v>
      </c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>
        <v>5</v>
      </c>
      <c r="AA138" s="105">
        <v>5</v>
      </c>
      <c r="AB138" s="105">
        <v>5</v>
      </c>
      <c r="AC138" s="105">
        <v>5</v>
      </c>
      <c r="AD138" s="105">
        <v>5</v>
      </c>
      <c r="AE138" s="105">
        <v>5</v>
      </c>
      <c r="AF138" s="105">
        <v>5</v>
      </c>
      <c r="AG138" s="105">
        <v>5</v>
      </c>
      <c r="AH138" s="105">
        <v>5</v>
      </c>
      <c r="AI138" s="105">
        <v>5</v>
      </c>
      <c r="AJ138" s="105">
        <v>5</v>
      </c>
      <c r="AK138" s="105">
        <v>5</v>
      </c>
      <c r="AL138" s="105">
        <v>5</v>
      </c>
      <c r="AM138" s="105">
        <v>5</v>
      </c>
      <c r="AN138" s="105">
        <v>5</v>
      </c>
    </row>
    <row r="139" spans="1:301" s="13" customFormat="1" ht="21.75" customHeight="1">
      <c r="A139" s="43">
        <v>4</v>
      </c>
      <c r="B139" s="62">
        <v>2</v>
      </c>
      <c r="C139" s="63">
        <v>7022</v>
      </c>
      <c r="D139" s="64" t="s">
        <v>261</v>
      </c>
      <c r="E139" s="65" t="s">
        <v>67</v>
      </c>
      <c r="F139" s="66" t="s">
        <v>502</v>
      </c>
      <c r="G139" s="65" t="s">
        <v>23</v>
      </c>
      <c r="H139" s="65" t="s">
        <v>262</v>
      </c>
      <c r="I139" s="65" t="s">
        <v>263</v>
      </c>
      <c r="J139" s="67">
        <v>45104</v>
      </c>
      <c r="K139" s="67">
        <v>45108</v>
      </c>
      <c r="L139" s="65" t="s">
        <v>692</v>
      </c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>
        <v>5</v>
      </c>
      <c r="AN139" s="104">
        <v>5</v>
      </c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  <c r="HN139" s="36"/>
      <c r="HO139" s="36"/>
      <c r="HP139" s="36"/>
      <c r="HQ139" s="36"/>
      <c r="HR139" s="36"/>
      <c r="HS139" s="36"/>
      <c r="HT139" s="36"/>
      <c r="HU139" s="36"/>
      <c r="HV139" s="36"/>
      <c r="HW139" s="36"/>
      <c r="HX139" s="36"/>
      <c r="HY139" s="36"/>
      <c r="HZ139" s="36"/>
      <c r="IA139" s="36"/>
      <c r="IB139" s="36"/>
      <c r="IC139" s="36"/>
      <c r="ID139" s="36"/>
      <c r="IE139" s="36"/>
      <c r="IF139" s="36"/>
      <c r="IG139" s="36"/>
      <c r="IH139" s="36"/>
      <c r="II139" s="36"/>
      <c r="IJ139" s="36"/>
      <c r="IK139" s="36"/>
      <c r="IL139" s="36"/>
      <c r="IM139" s="36"/>
      <c r="IN139" s="36"/>
      <c r="IO139" s="36"/>
      <c r="IP139" s="36"/>
      <c r="IQ139" s="36"/>
      <c r="IR139" s="36"/>
      <c r="IS139" s="36"/>
      <c r="IT139" s="36"/>
      <c r="IU139" s="36"/>
      <c r="IV139" s="36"/>
      <c r="IW139" s="36"/>
      <c r="IX139" s="36"/>
      <c r="IY139" s="36"/>
      <c r="IZ139" s="36"/>
      <c r="JA139" s="36"/>
      <c r="JB139" s="36"/>
      <c r="JC139" s="36"/>
      <c r="JD139" s="36"/>
      <c r="JE139" s="36"/>
      <c r="JF139" s="36"/>
      <c r="JG139" s="36"/>
      <c r="JH139" s="36"/>
      <c r="JI139" s="36"/>
      <c r="JJ139" s="36"/>
      <c r="JK139" s="36"/>
      <c r="JL139" s="36"/>
      <c r="JM139" s="36"/>
      <c r="JN139" s="36"/>
      <c r="JO139" s="36"/>
      <c r="JP139" s="36"/>
      <c r="JQ139" s="36"/>
      <c r="JR139" s="36"/>
      <c r="JS139" s="36"/>
      <c r="JT139" s="36"/>
      <c r="JU139" s="36"/>
      <c r="JV139" s="36"/>
      <c r="JW139" s="36"/>
      <c r="JX139" s="36"/>
      <c r="JY139" s="36"/>
      <c r="JZ139" s="36"/>
      <c r="KA139" s="36"/>
      <c r="KB139" s="36"/>
      <c r="KC139" s="36"/>
      <c r="KD139" s="36"/>
      <c r="KE139" s="36"/>
      <c r="KF139" s="36"/>
      <c r="KG139" s="36"/>
      <c r="KH139" s="36"/>
      <c r="KI139" s="36"/>
      <c r="KJ139" s="36"/>
      <c r="KK139" s="36"/>
      <c r="KL139" s="36"/>
      <c r="KM139" s="36"/>
      <c r="KN139" s="36"/>
      <c r="KO139" s="36"/>
    </row>
    <row r="140" spans="1:301" s="13" customFormat="1" ht="21.75" customHeight="1">
      <c r="A140" s="43">
        <v>139</v>
      </c>
      <c r="B140" s="62">
        <v>137</v>
      </c>
      <c r="C140" s="68">
        <v>60061</v>
      </c>
      <c r="D140" s="69" t="s">
        <v>264</v>
      </c>
      <c r="E140" s="70" t="s">
        <v>90</v>
      </c>
      <c r="F140" s="71" t="s">
        <v>485</v>
      </c>
      <c r="G140" s="70" t="s">
        <v>34</v>
      </c>
      <c r="H140" s="73" t="s">
        <v>265</v>
      </c>
      <c r="I140" s="70" t="s">
        <v>266</v>
      </c>
      <c r="J140" s="72">
        <v>40449</v>
      </c>
      <c r="K140" s="72">
        <v>40452</v>
      </c>
      <c r="L140" s="73" t="s">
        <v>214</v>
      </c>
      <c r="M140" s="105"/>
      <c r="N140" s="105"/>
      <c r="O140" s="105"/>
      <c r="P140" s="105"/>
      <c r="Q140" s="105"/>
      <c r="R140" s="105">
        <v>3</v>
      </c>
      <c r="S140" s="105">
        <v>3</v>
      </c>
      <c r="T140" s="105">
        <v>3</v>
      </c>
      <c r="U140" s="105">
        <v>4</v>
      </c>
      <c r="V140" s="105">
        <v>4</v>
      </c>
      <c r="W140" s="105">
        <v>4</v>
      </c>
      <c r="X140" s="105">
        <v>5</v>
      </c>
      <c r="Y140" s="105">
        <v>5</v>
      </c>
      <c r="Z140" s="105">
        <v>5</v>
      </c>
      <c r="AA140" s="105">
        <v>5</v>
      </c>
      <c r="AB140" s="105">
        <v>5</v>
      </c>
      <c r="AC140" s="105">
        <v>5</v>
      </c>
      <c r="AD140" s="105">
        <v>5</v>
      </c>
      <c r="AE140" s="105">
        <v>5</v>
      </c>
      <c r="AF140" s="105">
        <v>5</v>
      </c>
      <c r="AG140" s="105">
        <v>5</v>
      </c>
      <c r="AH140" s="105">
        <v>5</v>
      </c>
      <c r="AI140" s="105">
        <v>5</v>
      </c>
      <c r="AJ140" s="105">
        <v>5</v>
      </c>
      <c r="AK140" s="108">
        <v>7</v>
      </c>
      <c r="AL140" s="108">
        <v>7</v>
      </c>
      <c r="AM140" s="108">
        <v>7</v>
      </c>
      <c r="AN140" s="108">
        <v>7</v>
      </c>
    </row>
    <row r="141" spans="1:301" s="13" customFormat="1" ht="21.75" customHeight="1">
      <c r="A141" s="43">
        <v>76</v>
      </c>
      <c r="B141" s="62">
        <v>74</v>
      </c>
      <c r="C141" s="74">
        <v>7212</v>
      </c>
      <c r="D141" s="75" t="s">
        <v>658</v>
      </c>
      <c r="E141" s="73" t="s">
        <v>125</v>
      </c>
      <c r="F141" s="76" t="s">
        <v>502</v>
      </c>
      <c r="G141" s="78" t="s">
        <v>34</v>
      </c>
      <c r="H141" s="78" t="s">
        <v>676</v>
      </c>
      <c r="I141" s="78" t="s">
        <v>677</v>
      </c>
      <c r="J141" s="77">
        <v>45110</v>
      </c>
      <c r="K141" s="77">
        <v>45110</v>
      </c>
      <c r="L141" s="85">
        <v>243437</v>
      </c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>
        <v>5</v>
      </c>
      <c r="AN141" s="105">
        <v>5</v>
      </c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37"/>
      <c r="GH141" s="37"/>
      <c r="GI141" s="37"/>
      <c r="GJ141" s="37"/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/>
      <c r="GZ141" s="37"/>
      <c r="HA141" s="37"/>
      <c r="HB141" s="37"/>
      <c r="HC141" s="37"/>
      <c r="HD141" s="37"/>
      <c r="HE141" s="37"/>
      <c r="HF141" s="37"/>
      <c r="HG141" s="37"/>
      <c r="HH141" s="37"/>
      <c r="HI141" s="37"/>
      <c r="HJ141" s="37"/>
      <c r="HK141" s="37"/>
      <c r="HL141" s="37"/>
      <c r="HM141" s="37"/>
      <c r="HN141" s="37"/>
      <c r="HO141" s="37"/>
      <c r="HP141" s="37"/>
      <c r="HQ141" s="37"/>
      <c r="HR141" s="37"/>
      <c r="HS141" s="37"/>
      <c r="HT141" s="37"/>
      <c r="HU141" s="37"/>
      <c r="HV141" s="37"/>
      <c r="HW141" s="37"/>
      <c r="HX141" s="37"/>
      <c r="HY141" s="37"/>
      <c r="HZ141" s="37"/>
      <c r="IA141" s="37"/>
      <c r="IB141" s="37"/>
      <c r="IC141" s="37"/>
      <c r="ID141" s="37"/>
      <c r="IE141" s="37"/>
      <c r="IF141" s="37"/>
      <c r="IG141" s="37"/>
      <c r="IH141" s="37"/>
      <c r="II141" s="37"/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  <c r="IV141" s="37"/>
      <c r="IW141" s="37"/>
      <c r="IX141" s="37"/>
      <c r="IY141" s="37"/>
      <c r="IZ141" s="37"/>
      <c r="JA141" s="37"/>
      <c r="JB141" s="37"/>
      <c r="JC141" s="37"/>
      <c r="JD141" s="37"/>
      <c r="JE141" s="37"/>
      <c r="JF141" s="37"/>
      <c r="JG141" s="37"/>
      <c r="JH141" s="37"/>
      <c r="JI141" s="37"/>
      <c r="JJ141" s="37"/>
      <c r="JK141" s="37"/>
      <c r="JL141" s="37"/>
      <c r="JM141" s="37"/>
      <c r="JN141" s="37"/>
      <c r="JO141" s="37"/>
      <c r="JP141" s="37"/>
      <c r="JQ141" s="37"/>
      <c r="JR141" s="37"/>
      <c r="JS141" s="37"/>
      <c r="JT141" s="37"/>
      <c r="JU141" s="37"/>
      <c r="JV141" s="37"/>
      <c r="JW141" s="37"/>
      <c r="JX141" s="37"/>
      <c r="JY141" s="37"/>
      <c r="JZ141" s="37"/>
      <c r="KA141" s="37"/>
      <c r="KB141" s="37"/>
      <c r="KC141" s="37"/>
      <c r="KD141" s="37"/>
      <c r="KE141" s="37"/>
      <c r="KF141" s="37"/>
      <c r="KG141" s="37"/>
      <c r="KH141" s="37"/>
      <c r="KI141" s="37"/>
      <c r="KJ141" s="37"/>
      <c r="KK141" s="37"/>
      <c r="KL141" s="37"/>
      <c r="KM141" s="37"/>
      <c r="KN141" s="37"/>
      <c r="KO141" s="37"/>
    </row>
    <row r="142" spans="1:301" s="13" customFormat="1" ht="21.75" customHeight="1">
      <c r="A142" s="43">
        <v>88</v>
      </c>
      <c r="B142" s="62">
        <v>86</v>
      </c>
      <c r="C142" s="90" t="s">
        <v>267</v>
      </c>
      <c r="D142" s="69" t="s">
        <v>268</v>
      </c>
      <c r="E142" s="70" t="s">
        <v>90</v>
      </c>
      <c r="F142" s="79" t="s">
        <v>562</v>
      </c>
      <c r="G142" s="70" t="s">
        <v>34</v>
      </c>
      <c r="H142" s="70" t="s">
        <v>116</v>
      </c>
      <c r="I142" s="70" t="s">
        <v>72</v>
      </c>
      <c r="J142" s="91">
        <v>40451</v>
      </c>
      <c r="K142" s="91">
        <v>40452</v>
      </c>
      <c r="L142" s="89" t="s">
        <v>214</v>
      </c>
      <c r="M142" s="109"/>
      <c r="N142" s="109"/>
      <c r="O142" s="109"/>
      <c r="P142" s="109"/>
      <c r="Q142" s="109"/>
      <c r="R142" s="109">
        <v>3</v>
      </c>
      <c r="S142" s="109">
        <v>3</v>
      </c>
      <c r="T142" s="109">
        <v>3</v>
      </c>
      <c r="U142" s="109">
        <v>4</v>
      </c>
      <c r="V142" s="109">
        <v>4</v>
      </c>
      <c r="W142" s="109">
        <v>4</v>
      </c>
      <c r="X142" s="109">
        <v>4</v>
      </c>
      <c r="Y142" s="109">
        <v>5</v>
      </c>
      <c r="Z142" s="109">
        <v>10</v>
      </c>
      <c r="AA142" s="109">
        <v>10</v>
      </c>
      <c r="AB142" s="109">
        <v>12</v>
      </c>
      <c r="AC142" s="109">
        <v>12</v>
      </c>
      <c r="AD142" s="109">
        <v>15</v>
      </c>
      <c r="AE142" s="109">
        <v>15</v>
      </c>
      <c r="AF142" s="109">
        <v>15</v>
      </c>
      <c r="AG142" s="109">
        <v>15</v>
      </c>
      <c r="AH142" s="109">
        <v>15</v>
      </c>
      <c r="AI142" s="109">
        <v>15</v>
      </c>
      <c r="AJ142" s="109">
        <v>15</v>
      </c>
      <c r="AK142" s="109">
        <v>15</v>
      </c>
      <c r="AL142" s="109">
        <v>15</v>
      </c>
      <c r="AM142" s="109">
        <v>15</v>
      </c>
      <c r="AN142" s="109">
        <v>15</v>
      </c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  <c r="HN142" s="36"/>
      <c r="HO142" s="36"/>
      <c r="HP142" s="36"/>
      <c r="HQ142" s="36"/>
      <c r="HR142" s="36"/>
      <c r="HS142" s="36"/>
      <c r="HT142" s="36"/>
      <c r="HU142" s="36"/>
      <c r="HV142" s="36"/>
      <c r="HW142" s="36"/>
      <c r="HX142" s="36"/>
      <c r="HY142" s="36"/>
      <c r="HZ142" s="36"/>
      <c r="IA142" s="36"/>
      <c r="IB142" s="36"/>
      <c r="IC142" s="36"/>
      <c r="ID142" s="36"/>
      <c r="IE142" s="36"/>
      <c r="IF142" s="36"/>
      <c r="IG142" s="36"/>
      <c r="IH142" s="36"/>
      <c r="II142" s="36"/>
      <c r="IJ142" s="36"/>
      <c r="IK142" s="36"/>
      <c r="IL142" s="36"/>
      <c r="IM142" s="36"/>
      <c r="IN142" s="36"/>
      <c r="IO142" s="36"/>
      <c r="IP142" s="36"/>
      <c r="IQ142" s="36"/>
      <c r="IR142" s="36"/>
      <c r="IS142" s="36"/>
      <c r="IT142" s="36"/>
      <c r="IU142" s="36"/>
      <c r="IV142" s="36"/>
      <c r="IW142" s="36"/>
      <c r="IX142" s="36"/>
      <c r="IY142" s="36"/>
      <c r="IZ142" s="36"/>
      <c r="JA142" s="36"/>
      <c r="JB142" s="36"/>
      <c r="JC142" s="36"/>
      <c r="JD142" s="36"/>
      <c r="JE142" s="36"/>
      <c r="JF142" s="36"/>
      <c r="JG142" s="36"/>
      <c r="JH142" s="36"/>
      <c r="JI142" s="36"/>
      <c r="JJ142" s="36"/>
      <c r="JK142" s="36"/>
      <c r="JL142" s="36"/>
      <c r="JM142" s="36"/>
      <c r="JN142" s="36"/>
      <c r="JO142" s="36"/>
      <c r="JP142" s="36"/>
      <c r="JQ142" s="36"/>
      <c r="JR142" s="36"/>
      <c r="JS142" s="36"/>
      <c r="JT142" s="36"/>
      <c r="JU142" s="36"/>
      <c r="JV142" s="36"/>
      <c r="JW142" s="36"/>
      <c r="JX142" s="36"/>
      <c r="JY142" s="36"/>
      <c r="JZ142" s="36"/>
      <c r="KA142" s="36"/>
      <c r="KB142" s="36"/>
      <c r="KC142" s="36"/>
      <c r="KD142" s="36"/>
      <c r="KE142" s="36"/>
      <c r="KF142" s="36"/>
      <c r="KG142" s="36"/>
      <c r="KH142" s="36"/>
      <c r="KI142" s="36"/>
      <c r="KJ142" s="36"/>
      <c r="KK142" s="36"/>
      <c r="KL142" s="36"/>
      <c r="KM142" s="36"/>
      <c r="KN142" s="36"/>
      <c r="KO142" s="36"/>
    </row>
    <row r="143" spans="1:301" s="13" customFormat="1" ht="21.75" customHeight="1">
      <c r="A143" s="43">
        <v>33</v>
      </c>
      <c r="B143" s="62">
        <v>31</v>
      </c>
      <c r="C143" s="74">
        <v>7180</v>
      </c>
      <c r="D143" s="75" t="s">
        <v>379</v>
      </c>
      <c r="E143" s="73" t="s">
        <v>90</v>
      </c>
      <c r="F143" s="76" t="s">
        <v>502</v>
      </c>
      <c r="G143" s="73" t="s">
        <v>34</v>
      </c>
      <c r="H143" s="73" t="s">
        <v>399</v>
      </c>
      <c r="I143" s="73" t="s">
        <v>400</v>
      </c>
      <c r="J143" s="77">
        <v>43475</v>
      </c>
      <c r="K143" s="77">
        <v>43497</v>
      </c>
      <c r="L143" s="73" t="s">
        <v>428</v>
      </c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>
        <v>5</v>
      </c>
      <c r="AD143" s="105">
        <v>5</v>
      </c>
      <c r="AE143" s="105">
        <v>5</v>
      </c>
      <c r="AF143" s="105">
        <v>5</v>
      </c>
      <c r="AG143" s="105">
        <v>5</v>
      </c>
      <c r="AH143" s="105">
        <v>5</v>
      </c>
      <c r="AI143" s="105">
        <v>5</v>
      </c>
      <c r="AJ143" s="105">
        <v>5</v>
      </c>
      <c r="AK143" s="105">
        <v>5</v>
      </c>
      <c r="AL143" s="105">
        <v>5</v>
      </c>
      <c r="AM143" s="105">
        <v>5</v>
      </c>
      <c r="AN143" s="105">
        <v>5</v>
      </c>
    </row>
    <row r="144" spans="1:301" s="13" customFormat="1" ht="21.75" customHeight="1">
      <c r="A144" s="43">
        <v>87</v>
      </c>
      <c r="B144" s="62">
        <v>85</v>
      </c>
      <c r="C144" s="87" t="s">
        <v>103</v>
      </c>
      <c r="D144" s="75" t="s">
        <v>104</v>
      </c>
      <c r="E144" s="73" t="s">
        <v>90</v>
      </c>
      <c r="F144" s="79" t="s">
        <v>562</v>
      </c>
      <c r="G144" s="73" t="s">
        <v>34</v>
      </c>
      <c r="H144" s="73" t="s">
        <v>105</v>
      </c>
      <c r="I144" s="73" t="s">
        <v>106</v>
      </c>
      <c r="J144" s="88">
        <v>42579</v>
      </c>
      <c r="K144" s="88">
        <v>42583</v>
      </c>
      <c r="L144" s="89" t="s">
        <v>26</v>
      </c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>
        <v>3</v>
      </c>
      <c r="Y144" s="109">
        <v>3</v>
      </c>
      <c r="Z144" s="109">
        <v>5</v>
      </c>
      <c r="AA144" s="109">
        <v>7</v>
      </c>
      <c r="AB144" s="109">
        <v>7</v>
      </c>
      <c r="AC144" s="109">
        <v>7</v>
      </c>
      <c r="AD144" s="109">
        <v>7</v>
      </c>
      <c r="AE144" s="109">
        <v>7</v>
      </c>
      <c r="AF144" s="109">
        <v>7</v>
      </c>
      <c r="AG144" s="109">
        <v>7</v>
      </c>
      <c r="AH144" s="109">
        <v>7</v>
      </c>
      <c r="AI144" s="109">
        <v>7</v>
      </c>
      <c r="AJ144" s="109">
        <v>7</v>
      </c>
      <c r="AK144" s="109">
        <v>7</v>
      </c>
      <c r="AL144" s="109">
        <v>7</v>
      </c>
      <c r="AM144" s="109">
        <v>7</v>
      </c>
      <c r="AN144" s="109">
        <v>7</v>
      </c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  <c r="IV144" s="36"/>
      <c r="IW144" s="36"/>
      <c r="IX144" s="36"/>
      <c r="IY144" s="36"/>
      <c r="IZ144" s="36"/>
      <c r="JA144" s="36"/>
      <c r="JB144" s="36"/>
      <c r="JC144" s="36"/>
      <c r="JD144" s="36"/>
      <c r="JE144" s="36"/>
      <c r="JF144" s="36"/>
      <c r="JG144" s="36"/>
      <c r="JH144" s="36"/>
      <c r="JI144" s="36"/>
      <c r="JJ144" s="36"/>
      <c r="JK144" s="36"/>
      <c r="JL144" s="36"/>
      <c r="JM144" s="36"/>
      <c r="JN144" s="36"/>
      <c r="JO144" s="36"/>
      <c r="JP144" s="36"/>
      <c r="JQ144" s="36"/>
      <c r="JR144" s="36"/>
      <c r="JS144" s="36"/>
      <c r="JT144" s="36"/>
      <c r="JU144" s="36"/>
      <c r="JV144" s="36"/>
      <c r="JW144" s="36"/>
      <c r="JX144" s="36"/>
      <c r="JY144" s="36"/>
      <c r="JZ144" s="36"/>
      <c r="KA144" s="36"/>
      <c r="KB144" s="36"/>
      <c r="KC144" s="36"/>
      <c r="KD144" s="36"/>
      <c r="KE144" s="36"/>
      <c r="KF144" s="36"/>
      <c r="KG144" s="36"/>
      <c r="KH144" s="36"/>
      <c r="KI144" s="36"/>
      <c r="KJ144" s="36"/>
      <c r="KK144" s="36"/>
      <c r="KL144" s="36"/>
      <c r="KM144" s="36"/>
      <c r="KN144" s="36"/>
      <c r="KO144" s="36"/>
    </row>
    <row r="145" spans="1:301" s="18" customFormat="1" ht="21.75" customHeight="1">
      <c r="A145" s="43">
        <v>5</v>
      </c>
      <c r="B145" s="62">
        <v>3</v>
      </c>
      <c r="C145" s="63">
        <v>7024</v>
      </c>
      <c r="D145" s="64" t="s">
        <v>269</v>
      </c>
      <c r="E145" s="65" t="s">
        <v>561</v>
      </c>
      <c r="F145" s="66" t="s">
        <v>502</v>
      </c>
      <c r="G145" s="65" t="s">
        <v>97</v>
      </c>
      <c r="H145" s="65" t="s">
        <v>270</v>
      </c>
      <c r="I145" s="65" t="s">
        <v>271</v>
      </c>
      <c r="J145" s="67">
        <v>42781</v>
      </c>
      <c r="K145" s="67">
        <v>42795</v>
      </c>
      <c r="L145" s="65" t="s">
        <v>42</v>
      </c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>
        <v>3</v>
      </c>
      <c r="Z145" s="104">
        <v>3</v>
      </c>
      <c r="AA145" s="104">
        <v>3</v>
      </c>
      <c r="AB145" s="104">
        <v>3</v>
      </c>
      <c r="AC145" s="104">
        <v>3</v>
      </c>
      <c r="AD145" s="104">
        <v>3</v>
      </c>
      <c r="AE145" s="104">
        <v>3</v>
      </c>
      <c r="AF145" s="104">
        <v>3</v>
      </c>
      <c r="AG145" s="104">
        <v>3</v>
      </c>
      <c r="AH145" s="104">
        <v>3</v>
      </c>
      <c r="AI145" s="104">
        <v>3</v>
      </c>
      <c r="AJ145" s="104">
        <v>3</v>
      </c>
      <c r="AK145" s="104">
        <v>3</v>
      </c>
      <c r="AL145" s="104">
        <v>3</v>
      </c>
      <c r="AM145" s="104">
        <v>3</v>
      </c>
      <c r="AN145" s="104">
        <v>3</v>
      </c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  <c r="IV145" s="36"/>
      <c r="IW145" s="36"/>
      <c r="IX145" s="36"/>
      <c r="IY145" s="36"/>
      <c r="IZ145" s="36"/>
      <c r="JA145" s="36"/>
      <c r="JB145" s="36"/>
      <c r="JC145" s="36"/>
      <c r="JD145" s="36"/>
      <c r="JE145" s="36"/>
      <c r="JF145" s="36"/>
      <c r="JG145" s="36"/>
      <c r="JH145" s="36"/>
      <c r="JI145" s="36"/>
      <c r="JJ145" s="36"/>
      <c r="JK145" s="36"/>
      <c r="JL145" s="36"/>
      <c r="JM145" s="36"/>
      <c r="JN145" s="36"/>
      <c r="JO145" s="36"/>
      <c r="JP145" s="36"/>
      <c r="JQ145" s="36"/>
      <c r="JR145" s="36"/>
      <c r="JS145" s="36"/>
      <c r="JT145" s="36"/>
      <c r="JU145" s="36"/>
      <c r="JV145" s="36"/>
      <c r="JW145" s="36"/>
      <c r="JX145" s="36"/>
      <c r="JY145" s="36"/>
      <c r="JZ145" s="36"/>
      <c r="KA145" s="36"/>
      <c r="KB145" s="36"/>
      <c r="KC145" s="36"/>
      <c r="KD145" s="36"/>
      <c r="KE145" s="36"/>
      <c r="KF145" s="36"/>
      <c r="KG145" s="36"/>
      <c r="KH145" s="36"/>
      <c r="KI145" s="36"/>
      <c r="KJ145" s="36"/>
      <c r="KK145" s="36"/>
      <c r="KL145" s="36"/>
      <c r="KM145" s="36"/>
      <c r="KN145" s="36"/>
      <c r="KO145" s="36"/>
    </row>
    <row r="146" spans="1:301" s="19" customFormat="1" ht="21.75" customHeight="1">
      <c r="A146" s="43">
        <v>124</v>
      </c>
      <c r="B146" s="62">
        <v>122</v>
      </c>
      <c r="C146" s="68">
        <v>60044</v>
      </c>
      <c r="D146" s="69" t="s">
        <v>248</v>
      </c>
      <c r="E146" s="70" t="s">
        <v>82</v>
      </c>
      <c r="F146" s="73" t="s">
        <v>485</v>
      </c>
      <c r="G146" s="70" t="s">
        <v>97</v>
      </c>
      <c r="H146" s="70" t="s">
        <v>249</v>
      </c>
      <c r="I146" s="70" t="s">
        <v>250</v>
      </c>
      <c r="J146" s="77">
        <v>40452</v>
      </c>
      <c r="K146" s="77">
        <v>40452</v>
      </c>
      <c r="L146" s="73" t="s">
        <v>214</v>
      </c>
      <c r="M146" s="105"/>
      <c r="N146" s="105"/>
      <c r="O146" s="105"/>
      <c r="P146" s="105"/>
      <c r="Q146" s="105"/>
      <c r="R146" s="105">
        <v>3</v>
      </c>
      <c r="S146" s="105">
        <v>3</v>
      </c>
      <c r="T146" s="105">
        <v>3</v>
      </c>
      <c r="U146" s="105">
        <v>4</v>
      </c>
      <c r="V146" s="105">
        <v>4</v>
      </c>
      <c r="W146" s="105">
        <v>4</v>
      </c>
      <c r="X146" s="105">
        <v>5</v>
      </c>
      <c r="Y146" s="105">
        <v>5</v>
      </c>
      <c r="Z146" s="105">
        <v>5</v>
      </c>
      <c r="AA146" s="105">
        <v>5</v>
      </c>
      <c r="AB146" s="105">
        <v>5</v>
      </c>
      <c r="AC146" s="105">
        <v>5</v>
      </c>
      <c r="AD146" s="105">
        <v>5</v>
      </c>
      <c r="AE146" s="105">
        <v>5</v>
      </c>
      <c r="AF146" s="105">
        <v>5</v>
      </c>
      <c r="AG146" s="105">
        <v>5</v>
      </c>
      <c r="AH146" s="105">
        <v>5</v>
      </c>
      <c r="AI146" s="105">
        <v>5</v>
      </c>
      <c r="AJ146" s="105">
        <v>5</v>
      </c>
      <c r="AK146" s="105">
        <v>5</v>
      </c>
      <c r="AL146" s="105">
        <v>7</v>
      </c>
      <c r="AM146" s="105">
        <v>7</v>
      </c>
      <c r="AN146" s="105">
        <v>7</v>
      </c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  <c r="IH146" s="38"/>
      <c r="II146" s="38"/>
      <c r="IJ146" s="38"/>
      <c r="IK146" s="38"/>
      <c r="IL146" s="38"/>
      <c r="IM146" s="38"/>
      <c r="IN146" s="38"/>
      <c r="IO146" s="38"/>
      <c r="IP146" s="38"/>
      <c r="IQ146" s="38"/>
      <c r="IR146" s="38"/>
      <c r="IS146" s="38"/>
      <c r="IT146" s="38"/>
      <c r="IU146" s="38"/>
      <c r="IV146" s="38"/>
      <c r="IW146" s="38"/>
      <c r="IX146" s="38"/>
      <c r="IY146" s="38"/>
      <c r="IZ146" s="38"/>
      <c r="JA146" s="38"/>
      <c r="JB146" s="38"/>
      <c r="JC146" s="38"/>
      <c r="JD146" s="38"/>
      <c r="JE146" s="38"/>
      <c r="JF146" s="38"/>
      <c r="JG146" s="38"/>
      <c r="JH146" s="38"/>
      <c r="JI146" s="38"/>
      <c r="JJ146" s="38"/>
      <c r="JK146" s="38"/>
      <c r="JL146" s="38"/>
      <c r="JM146" s="38"/>
      <c r="JN146" s="38"/>
      <c r="JO146" s="38"/>
      <c r="JP146" s="38"/>
      <c r="JQ146" s="38"/>
      <c r="JR146" s="38"/>
      <c r="JS146" s="38"/>
      <c r="JT146" s="38"/>
      <c r="JU146" s="38"/>
      <c r="JV146" s="38"/>
      <c r="JW146" s="38"/>
      <c r="JX146" s="38"/>
      <c r="JY146" s="38"/>
      <c r="JZ146" s="38"/>
      <c r="KA146" s="38"/>
      <c r="KB146" s="38"/>
      <c r="KC146" s="38"/>
      <c r="KD146" s="38"/>
      <c r="KE146" s="38"/>
      <c r="KF146" s="38"/>
      <c r="KG146" s="38"/>
      <c r="KH146" s="38"/>
      <c r="KI146" s="38"/>
      <c r="KJ146" s="38"/>
      <c r="KK146" s="38"/>
      <c r="KL146" s="38"/>
      <c r="KM146" s="38"/>
      <c r="KN146" s="38"/>
      <c r="KO146" s="38"/>
    </row>
    <row r="147" spans="1:301" s="19" customFormat="1" ht="21.75" customHeight="1">
      <c r="A147" s="43">
        <v>6</v>
      </c>
      <c r="B147" s="62">
        <v>4</v>
      </c>
      <c r="C147" s="68">
        <v>7080</v>
      </c>
      <c r="D147" s="69" t="s">
        <v>272</v>
      </c>
      <c r="E147" s="70" t="s">
        <v>475</v>
      </c>
      <c r="F147" s="71" t="s">
        <v>502</v>
      </c>
      <c r="G147" s="70" t="s">
        <v>34</v>
      </c>
      <c r="H147" s="70" t="s">
        <v>273</v>
      </c>
      <c r="I147" s="70" t="s">
        <v>274</v>
      </c>
      <c r="J147" s="72">
        <v>40057</v>
      </c>
      <c r="K147" s="72">
        <v>40057</v>
      </c>
      <c r="L147" s="73" t="s">
        <v>275</v>
      </c>
      <c r="M147" s="105"/>
      <c r="N147" s="105"/>
      <c r="O147" s="105"/>
      <c r="P147" s="105"/>
      <c r="Q147" s="105">
        <v>3</v>
      </c>
      <c r="R147" s="105">
        <v>3</v>
      </c>
      <c r="S147" s="105">
        <v>3</v>
      </c>
      <c r="T147" s="105">
        <v>3</v>
      </c>
      <c r="U147" s="105">
        <v>4</v>
      </c>
      <c r="V147" s="105">
        <v>4</v>
      </c>
      <c r="W147" s="105">
        <v>5</v>
      </c>
      <c r="X147" s="105">
        <v>5</v>
      </c>
      <c r="Y147" s="105">
        <v>5</v>
      </c>
      <c r="Z147" s="105">
        <v>5</v>
      </c>
      <c r="AA147" s="105">
        <v>5</v>
      </c>
      <c r="AB147" s="105">
        <v>5</v>
      </c>
      <c r="AC147" s="105">
        <v>5</v>
      </c>
      <c r="AD147" s="105">
        <v>5</v>
      </c>
      <c r="AE147" s="105">
        <v>5</v>
      </c>
      <c r="AF147" s="105">
        <v>5</v>
      </c>
      <c r="AG147" s="105">
        <v>5</v>
      </c>
      <c r="AH147" s="105">
        <v>5</v>
      </c>
      <c r="AI147" s="105">
        <v>5</v>
      </c>
      <c r="AJ147" s="105">
        <v>5</v>
      </c>
      <c r="AK147" s="105">
        <v>5</v>
      </c>
      <c r="AL147" s="105">
        <v>5</v>
      </c>
      <c r="AM147" s="105">
        <v>5</v>
      </c>
      <c r="AN147" s="105">
        <v>5</v>
      </c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  <c r="IV147" s="36"/>
      <c r="IW147" s="36"/>
      <c r="IX147" s="36"/>
      <c r="IY147" s="36"/>
      <c r="IZ147" s="36"/>
      <c r="JA147" s="36"/>
      <c r="JB147" s="36"/>
      <c r="JC147" s="36"/>
      <c r="JD147" s="36"/>
      <c r="JE147" s="36"/>
      <c r="JF147" s="36"/>
      <c r="JG147" s="36"/>
      <c r="JH147" s="36"/>
      <c r="JI147" s="36"/>
      <c r="JJ147" s="36"/>
      <c r="JK147" s="36"/>
      <c r="JL147" s="36"/>
      <c r="JM147" s="36"/>
      <c r="JN147" s="36"/>
      <c r="JO147" s="36"/>
      <c r="JP147" s="36"/>
      <c r="JQ147" s="36"/>
      <c r="JR147" s="36"/>
      <c r="JS147" s="36"/>
      <c r="JT147" s="36"/>
      <c r="JU147" s="36"/>
      <c r="JV147" s="36"/>
      <c r="JW147" s="36"/>
      <c r="JX147" s="36"/>
      <c r="JY147" s="36"/>
      <c r="JZ147" s="36"/>
      <c r="KA147" s="36"/>
      <c r="KB147" s="36"/>
      <c r="KC147" s="36"/>
      <c r="KD147" s="36"/>
      <c r="KE147" s="36"/>
      <c r="KF147" s="36"/>
      <c r="KG147" s="36"/>
      <c r="KH147" s="36"/>
      <c r="KI147" s="36"/>
      <c r="KJ147" s="36"/>
      <c r="KK147" s="36"/>
      <c r="KL147" s="36"/>
      <c r="KM147" s="36"/>
      <c r="KN147" s="36"/>
      <c r="KO147" s="36"/>
    </row>
    <row r="148" spans="1:301" s="14" customFormat="1" ht="21.75" customHeight="1">
      <c r="A148" s="43">
        <v>90</v>
      </c>
      <c r="B148" s="62">
        <v>88</v>
      </c>
      <c r="C148" s="86" t="s">
        <v>276</v>
      </c>
      <c r="D148" s="64" t="s">
        <v>277</v>
      </c>
      <c r="E148" s="65" t="s">
        <v>44</v>
      </c>
      <c r="F148" s="80" t="s">
        <v>562</v>
      </c>
      <c r="G148" s="65" t="s">
        <v>97</v>
      </c>
      <c r="H148" s="65" t="s">
        <v>278</v>
      </c>
      <c r="I148" s="65" t="s">
        <v>279</v>
      </c>
      <c r="J148" s="67">
        <v>43887</v>
      </c>
      <c r="K148" s="67">
        <v>43891</v>
      </c>
      <c r="L148" s="65" t="s">
        <v>483</v>
      </c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>
        <v>5</v>
      </c>
      <c r="AF148" s="104">
        <v>5</v>
      </c>
      <c r="AG148" s="104">
        <v>5</v>
      </c>
      <c r="AH148" s="104">
        <v>5</v>
      </c>
      <c r="AI148" s="104">
        <v>5</v>
      </c>
      <c r="AJ148" s="104">
        <v>5</v>
      </c>
      <c r="AK148" s="104">
        <v>5</v>
      </c>
      <c r="AL148" s="104">
        <v>5</v>
      </c>
      <c r="AM148" s="104">
        <v>5</v>
      </c>
      <c r="AN148" s="104">
        <v>5</v>
      </c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  <c r="IV148" s="36"/>
      <c r="IW148" s="36"/>
      <c r="IX148" s="36"/>
      <c r="IY148" s="36"/>
      <c r="IZ148" s="36"/>
      <c r="JA148" s="36"/>
      <c r="JB148" s="36"/>
      <c r="JC148" s="36"/>
      <c r="JD148" s="36"/>
      <c r="JE148" s="36"/>
      <c r="JF148" s="36"/>
      <c r="JG148" s="36"/>
      <c r="JH148" s="36"/>
      <c r="JI148" s="36"/>
      <c r="JJ148" s="36"/>
      <c r="JK148" s="36"/>
      <c r="JL148" s="36"/>
      <c r="JM148" s="36"/>
      <c r="JN148" s="36"/>
      <c r="JO148" s="36"/>
      <c r="JP148" s="36"/>
      <c r="JQ148" s="36"/>
      <c r="JR148" s="36"/>
      <c r="JS148" s="36"/>
      <c r="JT148" s="36"/>
      <c r="JU148" s="36"/>
      <c r="JV148" s="36"/>
      <c r="JW148" s="36"/>
      <c r="JX148" s="36"/>
      <c r="JY148" s="36"/>
      <c r="JZ148" s="36"/>
      <c r="KA148" s="36"/>
      <c r="KB148" s="36"/>
      <c r="KC148" s="36"/>
      <c r="KD148" s="36"/>
      <c r="KE148" s="36"/>
      <c r="KF148" s="36"/>
      <c r="KG148" s="36"/>
      <c r="KH148" s="36"/>
      <c r="KI148" s="36"/>
      <c r="KJ148" s="36"/>
      <c r="KK148" s="36"/>
      <c r="KL148" s="36"/>
      <c r="KM148" s="36"/>
      <c r="KN148" s="36"/>
      <c r="KO148" s="36"/>
    </row>
    <row r="149" spans="1:301" s="17" customFormat="1" ht="21.75" customHeight="1">
      <c r="A149" s="43">
        <v>117</v>
      </c>
      <c r="B149" s="62">
        <v>115</v>
      </c>
      <c r="C149" s="90">
        <v>60032</v>
      </c>
      <c r="D149" s="69" t="s">
        <v>280</v>
      </c>
      <c r="E149" s="73" t="s">
        <v>33</v>
      </c>
      <c r="F149" s="70" t="s">
        <v>485</v>
      </c>
      <c r="G149" s="70" t="s">
        <v>34</v>
      </c>
      <c r="H149" s="70" t="s">
        <v>281</v>
      </c>
      <c r="I149" s="70" t="s">
        <v>282</v>
      </c>
      <c r="J149" s="91">
        <v>40452</v>
      </c>
      <c r="K149" s="91">
        <v>40452</v>
      </c>
      <c r="L149" s="89" t="s">
        <v>214</v>
      </c>
      <c r="M149" s="109"/>
      <c r="N149" s="109"/>
      <c r="O149" s="109"/>
      <c r="P149" s="109"/>
      <c r="Q149" s="109"/>
      <c r="R149" s="109">
        <v>3</v>
      </c>
      <c r="S149" s="109">
        <v>3</v>
      </c>
      <c r="T149" s="109">
        <v>3</v>
      </c>
      <c r="U149" s="109">
        <v>4</v>
      </c>
      <c r="V149" s="109">
        <v>4</v>
      </c>
      <c r="W149" s="109">
        <v>4</v>
      </c>
      <c r="X149" s="109">
        <v>5</v>
      </c>
      <c r="Y149" s="109">
        <v>5</v>
      </c>
      <c r="Z149" s="109">
        <v>5</v>
      </c>
      <c r="AA149" s="109">
        <v>10</v>
      </c>
      <c r="AB149" s="109">
        <v>10</v>
      </c>
      <c r="AC149" s="109">
        <v>10</v>
      </c>
      <c r="AD149" s="109">
        <v>10</v>
      </c>
      <c r="AE149" s="109">
        <v>10</v>
      </c>
      <c r="AF149" s="109">
        <v>10</v>
      </c>
      <c r="AG149" s="109">
        <v>10</v>
      </c>
      <c r="AH149" s="109">
        <v>10</v>
      </c>
      <c r="AI149" s="109">
        <v>10</v>
      </c>
      <c r="AJ149" s="109">
        <v>10</v>
      </c>
      <c r="AK149" s="109">
        <v>10</v>
      </c>
      <c r="AL149" s="109">
        <v>10</v>
      </c>
      <c r="AM149" s="109">
        <v>10</v>
      </c>
      <c r="AN149" s="109">
        <v>10</v>
      </c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  <c r="IV149" s="13"/>
      <c r="IW149" s="13"/>
      <c r="IX149" s="13"/>
      <c r="IY149" s="13"/>
      <c r="IZ149" s="13"/>
      <c r="JA149" s="13"/>
      <c r="JB149" s="13"/>
      <c r="JC149" s="13"/>
      <c r="JD149" s="13"/>
      <c r="JE149" s="13"/>
      <c r="JF149" s="13"/>
      <c r="JG149" s="13"/>
      <c r="JH149" s="13"/>
      <c r="JI149" s="13"/>
      <c r="JJ149" s="13"/>
      <c r="JK149" s="13"/>
      <c r="JL149" s="13"/>
      <c r="JM149" s="13"/>
      <c r="JN149" s="13"/>
      <c r="JO149" s="13"/>
      <c r="JP149" s="13"/>
      <c r="JQ149" s="13"/>
      <c r="JR149" s="13"/>
      <c r="JS149" s="13"/>
      <c r="JT149" s="13"/>
      <c r="JU149" s="13"/>
      <c r="JV149" s="13"/>
      <c r="JW149" s="13"/>
      <c r="JX149" s="13"/>
      <c r="JY149" s="13"/>
      <c r="JZ149" s="13"/>
      <c r="KA149" s="13"/>
      <c r="KB149" s="13"/>
      <c r="KC149" s="13"/>
      <c r="KD149" s="13"/>
      <c r="KE149" s="13"/>
      <c r="KF149" s="13"/>
      <c r="KG149" s="13"/>
      <c r="KH149" s="13"/>
      <c r="KI149" s="13"/>
      <c r="KJ149" s="13"/>
      <c r="KK149" s="13"/>
      <c r="KL149" s="13"/>
      <c r="KM149" s="13"/>
      <c r="KN149" s="13"/>
      <c r="KO149" s="13"/>
    </row>
    <row r="150" spans="1:301" s="14" customFormat="1" ht="21.75" customHeight="1">
      <c r="A150" s="43">
        <v>12</v>
      </c>
      <c r="B150" s="62">
        <v>10</v>
      </c>
      <c r="C150" s="74">
        <v>7124</v>
      </c>
      <c r="D150" s="75" t="s">
        <v>377</v>
      </c>
      <c r="E150" s="73" t="s">
        <v>90</v>
      </c>
      <c r="F150" s="71" t="s">
        <v>502</v>
      </c>
      <c r="G150" s="73" t="s">
        <v>34</v>
      </c>
      <c r="H150" s="73" t="s">
        <v>283</v>
      </c>
      <c r="I150" s="73" t="s">
        <v>284</v>
      </c>
      <c r="J150" s="72">
        <v>41561</v>
      </c>
      <c r="K150" s="72">
        <v>41579</v>
      </c>
      <c r="L150" s="73" t="s">
        <v>285</v>
      </c>
      <c r="M150" s="105"/>
      <c r="N150" s="105"/>
      <c r="O150" s="105"/>
      <c r="P150" s="105"/>
      <c r="Q150" s="105"/>
      <c r="R150" s="105"/>
      <c r="S150" s="105"/>
      <c r="T150" s="105"/>
      <c r="U150" s="105">
        <v>3</v>
      </c>
      <c r="V150" s="105">
        <v>3</v>
      </c>
      <c r="W150" s="105">
        <v>3</v>
      </c>
      <c r="X150" s="105">
        <v>3</v>
      </c>
      <c r="Y150" s="105">
        <v>4</v>
      </c>
      <c r="Z150" s="105">
        <v>4</v>
      </c>
      <c r="AA150" s="105">
        <v>6</v>
      </c>
      <c r="AB150" s="105">
        <v>6</v>
      </c>
      <c r="AC150" s="105">
        <v>6</v>
      </c>
      <c r="AD150" s="105">
        <v>6</v>
      </c>
      <c r="AE150" s="105">
        <v>6</v>
      </c>
      <c r="AF150" s="105">
        <v>6</v>
      </c>
      <c r="AG150" s="105">
        <v>6</v>
      </c>
      <c r="AH150" s="105">
        <v>6</v>
      </c>
      <c r="AI150" s="105">
        <v>6</v>
      </c>
      <c r="AJ150" s="105">
        <v>6</v>
      </c>
      <c r="AK150" s="105">
        <v>6</v>
      </c>
      <c r="AL150" s="105">
        <v>6</v>
      </c>
      <c r="AM150" s="105">
        <v>6</v>
      </c>
      <c r="AN150" s="105">
        <v>6</v>
      </c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  <c r="HY150" s="36"/>
      <c r="HZ150" s="36"/>
      <c r="IA150" s="36"/>
      <c r="IB150" s="36"/>
      <c r="IC150" s="36"/>
      <c r="ID150" s="36"/>
      <c r="IE150" s="36"/>
      <c r="IF150" s="36"/>
      <c r="IG150" s="36"/>
      <c r="IH150" s="36"/>
      <c r="II150" s="36"/>
      <c r="IJ150" s="36"/>
      <c r="IK150" s="36"/>
      <c r="IL150" s="36"/>
      <c r="IM150" s="36"/>
      <c r="IN150" s="36"/>
      <c r="IO150" s="36"/>
      <c r="IP150" s="36"/>
      <c r="IQ150" s="36"/>
      <c r="IR150" s="36"/>
      <c r="IS150" s="36"/>
      <c r="IT150" s="36"/>
      <c r="IU150" s="36"/>
      <c r="IV150" s="36"/>
      <c r="IW150" s="36"/>
      <c r="IX150" s="36"/>
      <c r="IY150" s="36"/>
      <c r="IZ150" s="36"/>
      <c r="JA150" s="36"/>
      <c r="JB150" s="36"/>
      <c r="JC150" s="36"/>
      <c r="JD150" s="36"/>
      <c r="JE150" s="36"/>
      <c r="JF150" s="36"/>
      <c r="JG150" s="36"/>
      <c r="JH150" s="36"/>
      <c r="JI150" s="36"/>
      <c r="JJ150" s="36"/>
      <c r="JK150" s="36"/>
      <c r="JL150" s="36"/>
      <c r="JM150" s="36"/>
      <c r="JN150" s="36"/>
      <c r="JO150" s="36"/>
      <c r="JP150" s="36"/>
      <c r="JQ150" s="36"/>
      <c r="JR150" s="36"/>
      <c r="JS150" s="36"/>
      <c r="JT150" s="36"/>
      <c r="JU150" s="36"/>
      <c r="JV150" s="36"/>
      <c r="JW150" s="36"/>
      <c r="JX150" s="36"/>
      <c r="JY150" s="36"/>
      <c r="JZ150" s="36"/>
      <c r="KA150" s="36"/>
      <c r="KB150" s="36"/>
      <c r="KC150" s="36"/>
      <c r="KD150" s="36"/>
      <c r="KE150" s="36"/>
      <c r="KF150" s="36"/>
      <c r="KG150" s="36"/>
      <c r="KH150" s="36"/>
      <c r="KI150" s="36"/>
      <c r="KJ150" s="36"/>
      <c r="KK150" s="36"/>
      <c r="KL150" s="36"/>
      <c r="KM150" s="36"/>
      <c r="KN150" s="36"/>
      <c r="KO150" s="36"/>
    </row>
    <row r="151" spans="1:301" s="14" customFormat="1" ht="21.75" customHeight="1">
      <c r="A151" s="43">
        <v>47</v>
      </c>
      <c r="B151" s="62">
        <v>45</v>
      </c>
      <c r="C151" s="63">
        <v>7051</v>
      </c>
      <c r="D151" s="64" t="s">
        <v>107</v>
      </c>
      <c r="E151" s="65" t="s">
        <v>33</v>
      </c>
      <c r="F151" s="66" t="s">
        <v>502</v>
      </c>
      <c r="G151" s="80" t="s">
        <v>34</v>
      </c>
      <c r="H151" s="80" t="s">
        <v>396</v>
      </c>
      <c r="I151" s="80" t="s">
        <v>108</v>
      </c>
      <c r="J151" s="67">
        <v>43105</v>
      </c>
      <c r="K151" s="67">
        <v>43101</v>
      </c>
      <c r="L151" s="65" t="s">
        <v>504</v>
      </c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>
        <v>5</v>
      </c>
      <c r="AH151" s="104">
        <v>5</v>
      </c>
      <c r="AI151" s="104">
        <v>5</v>
      </c>
      <c r="AJ151" s="104">
        <v>5</v>
      </c>
      <c r="AK151" s="104">
        <v>5</v>
      </c>
      <c r="AL151" s="104">
        <v>5</v>
      </c>
      <c r="AM151" s="104">
        <v>5</v>
      </c>
      <c r="AN151" s="104">
        <v>5</v>
      </c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</row>
    <row r="152" spans="1:301" s="14" customFormat="1" ht="21.75" customHeight="1">
      <c r="A152" s="43">
        <v>10</v>
      </c>
      <c r="B152" s="62">
        <v>8</v>
      </c>
      <c r="C152" s="68">
        <v>7120</v>
      </c>
      <c r="D152" s="69" t="s">
        <v>286</v>
      </c>
      <c r="E152" s="73" t="s">
        <v>699</v>
      </c>
      <c r="F152" s="71" t="s">
        <v>502</v>
      </c>
      <c r="G152" s="73" t="s">
        <v>97</v>
      </c>
      <c r="H152" s="73" t="s">
        <v>287</v>
      </c>
      <c r="I152" s="73" t="s">
        <v>288</v>
      </c>
      <c r="J152" s="72">
        <v>41186</v>
      </c>
      <c r="K152" s="72">
        <v>41184</v>
      </c>
      <c r="L152" s="73" t="s">
        <v>289</v>
      </c>
      <c r="M152" s="105"/>
      <c r="N152" s="105"/>
      <c r="O152" s="105"/>
      <c r="P152" s="105"/>
      <c r="Q152" s="105"/>
      <c r="R152" s="105"/>
      <c r="S152" s="105"/>
      <c r="T152" s="105">
        <v>3</v>
      </c>
      <c r="U152" s="105">
        <v>3</v>
      </c>
      <c r="V152" s="105">
        <v>3</v>
      </c>
      <c r="W152" s="105">
        <v>4</v>
      </c>
      <c r="X152" s="105">
        <v>4</v>
      </c>
      <c r="Y152" s="105">
        <v>4</v>
      </c>
      <c r="Z152" s="105">
        <v>5</v>
      </c>
      <c r="AA152" s="105">
        <v>5</v>
      </c>
      <c r="AB152" s="105">
        <v>5</v>
      </c>
      <c r="AC152" s="105">
        <v>5</v>
      </c>
      <c r="AD152" s="105">
        <v>5</v>
      </c>
      <c r="AE152" s="105">
        <v>5</v>
      </c>
      <c r="AF152" s="105">
        <v>5</v>
      </c>
      <c r="AG152" s="105">
        <v>5</v>
      </c>
      <c r="AH152" s="105">
        <v>5</v>
      </c>
      <c r="AI152" s="105">
        <v>5</v>
      </c>
      <c r="AJ152" s="105">
        <v>5</v>
      </c>
      <c r="AK152" s="105">
        <v>5</v>
      </c>
      <c r="AL152" s="105">
        <v>5</v>
      </c>
      <c r="AM152" s="105">
        <v>5</v>
      </c>
      <c r="AN152" s="106">
        <v>8</v>
      </c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/>
      <c r="IT152" s="37"/>
      <c r="IU152" s="37"/>
      <c r="IV152" s="37"/>
      <c r="IW152" s="37"/>
      <c r="IX152" s="37"/>
      <c r="IY152" s="37"/>
      <c r="IZ152" s="37"/>
      <c r="JA152" s="37"/>
      <c r="JB152" s="37"/>
      <c r="JC152" s="37"/>
      <c r="JD152" s="37"/>
      <c r="JE152" s="37"/>
      <c r="JF152" s="37"/>
      <c r="JG152" s="37"/>
      <c r="JH152" s="37"/>
      <c r="JI152" s="37"/>
      <c r="JJ152" s="37"/>
      <c r="JK152" s="37"/>
      <c r="JL152" s="37"/>
      <c r="JM152" s="37"/>
      <c r="JN152" s="37"/>
      <c r="JO152" s="37"/>
      <c r="JP152" s="37"/>
      <c r="JQ152" s="37"/>
      <c r="JR152" s="37"/>
      <c r="JS152" s="37"/>
      <c r="JT152" s="37"/>
      <c r="JU152" s="37"/>
      <c r="JV152" s="37"/>
      <c r="JW152" s="37"/>
      <c r="JX152" s="37"/>
      <c r="JY152" s="37"/>
      <c r="JZ152" s="37"/>
      <c r="KA152" s="37"/>
      <c r="KB152" s="37"/>
      <c r="KC152" s="37"/>
      <c r="KD152" s="37"/>
      <c r="KE152" s="37"/>
      <c r="KF152" s="37"/>
      <c r="KG152" s="37"/>
      <c r="KH152" s="37"/>
      <c r="KI152" s="37"/>
      <c r="KJ152" s="37"/>
      <c r="KK152" s="37"/>
      <c r="KL152" s="37"/>
      <c r="KM152" s="37"/>
      <c r="KN152" s="37"/>
      <c r="KO152" s="37"/>
    </row>
    <row r="153" spans="1:301" s="14" customFormat="1" ht="21.75" customHeight="1">
      <c r="A153" s="43">
        <v>113</v>
      </c>
      <c r="B153" s="62">
        <v>111</v>
      </c>
      <c r="C153" s="74">
        <v>60026</v>
      </c>
      <c r="D153" s="75" t="s">
        <v>290</v>
      </c>
      <c r="E153" s="73" t="s">
        <v>41</v>
      </c>
      <c r="F153" s="70" t="s">
        <v>485</v>
      </c>
      <c r="G153" s="73" t="s">
        <v>97</v>
      </c>
      <c r="H153" s="73" t="s">
        <v>291</v>
      </c>
      <c r="I153" s="73" t="s">
        <v>292</v>
      </c>
      <c r="J153" s="77">
        <v>42401</v>
      </c>
      <c r="K153" s="77">
        <v>42401</v>
      </c>
      <c r="L153" s="73" t="s">
        <v>173</v>
      </c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>
        <v>3</v>
      </c>
      <c r="Y153" s="105">
        <v>3</v>
      </c>
      <c r="Z153" s="105">
        <v>5</v>
      </c>
      <c r="AA153" s="105">
        <v>5</v>
      </c>
      <c r="AB153" s="105">
        <v>5</v>
      </c>
      <c r="AC153" s="105">
        <v>5</v>
      </c>
      <c r="AD153" s="105">
        <v>5</v>
      </c>
      <c r="AE153" s="105">
        <v>5</v>
      </c>
      <c r="AF153" s="105">
        <v>5</v>
      </c>
      <c r="AG153" s="105">
        <v>5</v>
      </c>
      <c r="AH153" s="105">
        <v>5</v>
      </c>
      <c r="AI153" s="105">
        <v>5</v>
      </c>
      <c r="AJ153" s="105">
        <v>5</v>
      </c>
      <c r="AK153" s="105">
        <v>5</v>
      </c>
      <c r="AL153" s="105">
        <v>5</v>
      </c>
      <c r="AM153" s="106">
        <v>6</v>
      </c>
      <c r="AN153" s="105">
        <v>6</v>
      </c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  <c r="HY153" s="36"/>
      <c r="HZ153" s="36"/>
      <c r="IA153" s="36"/>
      <c r="IB153" s="36"/>
      <c r="IC153" s="36"/>
      <c r="ID153" s="36"/>
      <c r="IE153" s="36"/>
      <c r="IF153" s="36"/>
      <c r="IG153" s="36"/>
      <c r="IH153" s="36"/>
      <c r="II153" s="36"/>
      <c r="IJ153" s="36"/>
      <c r="IK153" s="36"/>
      <c r="IL153" s="36"/>
      <c r="IM153" s="36"/>
      <c r="IN153" s="36"/>
      <c r="IO153" s="36"/>
      <c r="IP153" s="36"/>
      <c r="IQ153" s="36"/>
      <c r="IR153" s="36"/>
      <c r="IS153" s="36"/>
      <c r="IT153" s="36"/>
      <c r="IU153" s="36"/>
      <c r="IV153" s="36"/>
      <c r="IW153" s="36"/>
      <c r="IX153" s="36"/>
      <c r="IY153" s="36"/>
      <c r="IZ153" s="36"/>
      <c r="JA153" s="36"/>
      <c r="JB153" s="36"/>
      <c r="JC153" s="36"/>
      <c r="JD153" s="36"/>
      <c r="JE153" s="36"/>
      <c r="JF153" s="36"/>
      <c r="JG153" s="36"/>
      <c r="JH153" s="36"/>
      <c r="JI153" s="36"/>
      <c r="JJ153" s="36"/>
      <c r="JK153" s="36"/>
      <c r="JL153" s="36"/>
      <c r="JM153" s="36"/>
      <c r="JN153" s="36"/>
      <c r="JO153" s="36"/>
      <c r="JP153" s="36"/>
      <c r="JQ153" s="36"/>
      <c r="JR153" s="36"/>
      <c r="JS153" s="36"/>
      <c r="JT153" s="36"/>
      <c r="JU153" s="36"/>
      <c r="JV153" s="36"/>
      <c r="JW153" s="36"/>
      <c r="JX153" s="36"/>
      <c r="JY153" s="36"/>
      <c r="JZ153" s="36"/>
      <c r="KA153" s="36"/>
      <c r="KB153" s="36"/>
      <c r="KC153" s="36"/>
      <c r="KD153" s="36"/>
      <c r="KE153" s="36"/>
      <c r="KF153" s="36"/>
      <c r="KG153" s="36"/>
      <c r="KH153" s="36"/>
      <c r="KI153" s="36"/>
      <c r="KJ153" s="36"/>
      <c r="KK153" s="36"/>
      <c r="KL153" s="36"/>
      <c r="KM153" s="36"/>
      <c r="KN153" s="36"/>
      <c r="KO153" s="36"/>
    </row>
    <row r="154" spans="1:301" s="18" customFormat="1" ht="21.75" customHeight="1">
      <c r="A154" s="43">
        <v>99</v>
      </c>
      <c r="B154" s="62">
        <v>97</v>
      </c>
      <c r="C154" s="99">
        <v>60009</v>
      </c>
      <c r="D154" s="97" t="s">
        <v>293</v>
      </c>
      <c r="E154" s="70" t="s">
        <v>44</v>
      </c>
      <c r="F154" s="70" t="s">
        <v>485</v>
      </c>
      <c r="G154" s="126" t="s">
        <v>23</v>
      </c>
      <c r="H154" s="126" t="s">
        <v>567</v>
      </c>
      <c r="I154" s="100" t="s">
        <v>294</v>
      </c>
      <c r="J154" s="91">
        <v>39700</v>
      </c>
      <c r="K154" s="91">
        <v>39692</v>
      </c>
      <c r="L154" s="89" t="s">
        <v>295</v>
      </c>
      <c r="M154" s="109"/>
      <c r="N154" s="109"/>
      <c r="O154" s="109"/>
      <c r="P154" s="109">
        <v>3</v>
      </c>
      <c r="Q154" s="109">
        <v>3</v>
      </c>
      <c r="R154" s="109">
        <v>4</v>
      </c>
      <c r="S154" s="109">
        <v>4</v>
      </c>
      <c r="T154" s="109">
        <v>4</v>
      </c>
      <c r="U154" s="109">
        <v>4</v>
      </c>
      <c r="V154" s="109">
        <v>5</v>
      </c>
      <c r="W154" s="109">
        <v>5</v>
      </c>
      <c r="X154" s="109">
        <v>5</v>
      </c>
      <c r="Y154" s="109">
        <v>5</v>
      </c>
      <c r="Z154" s="109">
        <v>7</v>
      </c>
      <c r="AA154" s="109">
        <v>7</v>
      </c>
      <c r="AB154" s="109">
        <v>7</v>
      </c>
      <c r="AC154" s="109">
        <v>7</v>
      </c>
      <c r="AD154" s="109">
        <v>7</v>
      </c>
      <c r="AE154" s="109">
        <v>7</v>
      </c>
      <c r="AF154" s="109">
        <v>7</v>
      </c>
      <c r="AG154" s="109">
        <v>7</v>
      </c>
      <c r="AH154" s="109">
        <v>7</v>
      </c>
      <c r="AI154" s="109">
        <v>7</v>
      </c>
      <c r="AJ154" s="109">
        <v>7</v>
      </c>
      <c r="AK154" s="109">
        <v>7</v>
      </c>
      <c r="AL154" s="109">
        <v>7</v>
      </c>
      <c r="AM154" s="109">
        <v>7</v>
      </c>
      <c r="AN154" s="109">
        <v>7</v>
      </c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/>
      <c r="IQ154" s="37"/>
      <c r="IR154" s="37"/>
      <c r="IS154" s="37"/>
      <c r="IT154" s="37"/>
      <c r="IU154" s="37"/>
      <c r="IV154" s="37"/>
      <c r="IW154" s="37"/>
      <c r="IX154" s="37"/>
      <c r="IY154" s="37"/>
      <c r="IZ154" s="37"/>
      <c r="JA154" s="37"/>
      <c r="JB154" s="37"/>
      <c r="JC154" s="37"/>
      <c r="JD154" s="37"/>
      <c r="JE154" s="37"/>
      <c r="JF154" s="37"/>
      <c r="JG154" s="37"/>
      <c r="JH154" s="37"/>
      <c r="JI154" s="37"/>
      <c r="JJ154" s="37"/>
      <c r="JK154" s="37"/>
      <c r="JL154" s="37"/>
      <c r="JM154" s="37"/>
      <c r="JN154" s="37"/>
      <c r="JO154" s="37"/>
      <c r="JP154" s="37"/>
      <c r="JQ154" s="37"/>
      <c r="JR154" s="37"/>
      <c r="JS154" s="37"/>
      <c r="JT154" s="37"/>
      <c r="JU154" s="37"/>
      <c r="JV154" s="37"/>
      <c r="JW154" s="37"/>
      <c r="JX154" s="37"/>
      <c r="JY154" s="37"/>
      <c r="JZ154" s="37"/>
      <c r="KA154" s="37"/>
      <c r="KB154" s="37"/>
      <c r="KC154" s="37"/>
      <c r="KD154" s="37"/>
      <c r="KE154" s="37"/>
      <c r="KF154" s="37"/>
      <c r="KG154" s="37"/>
      <c r="KH154" s="37"/>
      <c r="KI154" s="37"/>
      <c r="KJ154" s="37"/>
      <c r="KK154" s="37"/>
      <c r="KL154" s="37"/>
      <c r="KM154" s="37"/>
      <c r="KN154" s="37"/>
      <c r="KO154" s="37"/>
    </row>
    <row r="155" spans="1:301" ht="24" customHeight="1">
      <c r="A155" s="43">
        <v>16</v>
      </c>
      <c r="B155" s="62">
        <v>14</v>
      </c>
      <c r="C155" s="74">
        <v>7128</v>
      </c>
      <c r="D155" s="75" t="s">
        <v>296</v>
      </c>
      <c r="E155" s="73" t="s">
        <v>90</v>
      </c>
      <c r="F155" s="76" t="s">
        <v>502</v>
      </c>
      <c r="G155" s="73" t="s">
        <v>34</v>
      </c>
      <c r="H155" s="73" t="s">
        <v>297</v>
      </c>
      <c r="I155" s="73" t="s">
        <v>298</v>
      </c>
      <c r="J155" s="77">
        <v>41869</v>
      </c>
      <c r="K155" s="77">
        <v>41883</v>
      </c>
      <c r="L155" s="73" t="s">
        <v>223</v>
      </c>
      <c r="M155" s="105"/>
      <c r="N155" s="105"/>
      <c r="O155" s="105"/>
      <c r="P155" s="105"/>
      <c r="Q155" s="105"/>
      <c r="R155" s="105"/>
      <c r="S155" s="105"/>
      <c r="T155" s="105"/>
      <c r="U155" s="105"/>
      <c r="V155" s="105">
        <v>3</v>
      </c>
      <c r="W155" s="105">
        <v>3</v>
      </c>
      <c r="X155" s="105">
        <v>3</v>
      </c>
      <c r="Y155" s="105">
        <v>4</v>
      </c>
      <c r="Z155" s="105">
        <v>4</v>
      </c>
      <c r="AA155" s="105">
        <v>5</v>
      </c>
      <c r="AB155" s="105">
        <v>5</v>
      </c>
      <c r="AC155" s="105">
        <v>5</v>
      </c>
      <c r="AD155" s="105">
        <v>5</v>
      </c>
      <c r="AE155" s="105">
        <v>5</v>
      </c>
      <c r="AF155" s="105">
        <v>5</v>
      </c>
      <c r="AG155" s="105">
        <v>5</v>
      </c>
      <c r="AH155" s="105">
        <v>5</v>
      </c>
      <c r="AI155" s="105">
        <v>5</v>
      </c>
      <c r="AJ155" s="105">
        <v>5</v>
      </c>
      <c r="AK155" s="105">
        <v>5</v>
      </c>
      <c r="AL155" s="105">
        <v>5</v>
      </c>
      <c r="AM155" s="105">
        <v>5</v>
      </c>
      <c r="AN155" s="105">
        <v>5</v>
      </c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  <c r="IW155" s="36"/>
      <c r="IX155" s="36"/>
      <c r="IY155" s="36"/>
      <c r="IZ155" s="36"/>
      <c r="JA155" s="36"/>
      <c r="JB155" s="36"/>
      <c r="JC155" s="36"/>
      <c r="JD155" s="36"/>
      <c r="JE155" s="36"/>
      <c r="JF155" s="36"/>
      <c r="JG155" s="36"/>
      <c r="JH155" s="36"/>
      <c r="JI155" s="36"/>
      <c r="JJ155" s="36"/>
      <c r="JK155" s="36"/>
      <c r="JL155" s="36"/>
      <c r="JM155" s="36"/>
      <c r="JN155" s="36"/>
      <c r="JO155" s="36"/>
      <c r="JP155" s="36"/>
      <c r="JQ155" s="36"/>
      <c r="JR155" s="36"/>
      <c r="JS155" s="36"/>
      <c r="JT155" s="36"/>
      <c r="JU155" s="36"/>
      <c r="JV155" s="36"/>
      <c r="JW155" s="36"/>
      <c r="JX155" s="36"/>
      <c r="JY155" s="36"/>
      <c r="JZ155" s="36"/>
      <c r="KA155" s="36"/>
      <c r="KB155" s="36"/>
      <c r="KC155" s="36"/>
      <c r="KD155" s="36"/>
      <c r="KE155" s="36"/>
      <c r="KF155" s="36"/>
      <c r="KG155" s="36"/>
      <c r="KH155" s="36"/>
      <c r="KI155" s="36"/>
      <c r="KJ155" s="36"/>
      <c r="KK155" s="36"/>
      <c r="KL155" s="36"/>
      <c r="KM155" s="36"/>
      <c r="KN155" s="36"/>
      <c r="KO155" s="36"/>
    </row>
    <row r="156" spans="1:301">
      <c r="A156" s="43">
        <v>140</v>
      </c>
      <c r="B156" s="62">
        <v>138</v>
      </c>
      <c r="C156" s="63">
        <v>60062</v>
      </c>
      <c r="D156" s="64" t="s">
        <v>299</v>
      </c>
      <c r="E156" s="65" t="s">
        <v>231</v>
      </c>
      <c r="F156" s="66" t="s">
        <v>485</v>
      </c>
      <c r="G156" s="65" t="s">
        <v>23</v>
      </c>
      <c r="H156" s="65" t="s">
        <v>300</v>
      </c>
      <c r="I156" s="65" t="s">
        <v>301</v>
      </c>
      <c r="J156" s="67">
        <v>44284</v>
      </c>
      <c r="K156" s="67">
        <v>44287</v>
      </c>
      <c r="L156" s="65" t="s">
        <v>511</v>
      </c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>
        <v>5</v>
      </c>
      <c r="AH156" s="104">
        <v>5</v>
      </c>
      <c r="AI156" s="104">
        <v>5</v>
      </c>
      <c r="AJ156" s="104">
        <v>5</v>
      </c>
      <c r="AK156" s="104">
        <v>5</v>
      </c>
      <c r="AL156" s="119">
        <v>7</v>
      </c>
      <c r="AM156" s="119">
        <v>7</v>
      </c>
      <c r="AN156" s="119">
        <v>7</v>
      </c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  <c r="IV156" s="13"/>
      <c r="IW156" s="13"/>
      <c r="IX156" s="13"/>
      <c r="IY156" s="13"/>
      <c r="IZ156" s="13"/>
      <c r="JA156" s="13"/>
      <c r="JB156" s="13"/>
      <c r="JC156" s="13"/>
      <c r="JD156" s="13"/>
      <c r="JE156" s="13"/>
      <c r="JF156" s="13"/>
      <c r="JG156" s="13"/>
      <c r="JH156" s="13"/>
      <c r="JI156" s="13"/>
      <c r="JJ156" s="13"/>
      <c r="JK156" s="13"/>
      <c r="JL156" s="13"/>
      <c r="JM156" s="13"/>
      <c r="JN156" s="13"/>
      <c r="JO156" s="13"/>
      <c r="JP156" s="13"/>
      <c r="JQ156" s="13"/>
      <c r="JR156" s="13"/>
      <c r="JS156" s="13"/>
      <c r="JT156" s="13"/>
      <c r="JU156" s="13"/>
      <c r="JV156" s="13"/>
      <c r="JW156" s="13"/>
      <c r="JX156" s="13"/>
      <c r="JY156" s="13"/>
      <c r="JZ156" s="13"/>
      <c r="KA156" s="13"/>
      <c r="KB156" s="13"/>
      <c r="KC156" s="13"/>
      <c r="KD156" s="13"/>
      <c r="KE156" s="13"/>
      <c r="KF156" s="13"/>
      <c r="KG156" s="13"/>
      <c r="KH156" s="13"/>
      <c r="KI156" s="13"/>
      <c r="KJ156" s="13"/>
      <c r="KK156" s="13"/>
      <c r="KL156" s="13"/>
      <c r="KM156" s="13"/>
      <c r="KN156" s="13"/>
      <c r="KO156" s="13"/>
    </row>
    <row r="157" spans="1:301" ht="24" customHeight="1">
      <c r="A157" s="43">
        <v>158</v>
      </c>
      <c r="B157" s="62">
        <v>156</v>
      </c>
      <c r="C157" s="74">
        <v>60086</v>
      </c>
      <c r="D157" s="75" t="s">
        <v>109</v>
      </c>
      <c r="E157" s="73" t="s">
        <v>82</v>
      </c>
      <c r="F157" s="71" t="s">
        <v>485</v>
      </c>
      <c r="G157" s="73" t="s">
        <v>34</v>
      </c>
      <c r="H157" s="73" t="s">
        <v>110</v>
      </c>
      <c r="I157" s="73" t="s">
        <v>111</v>
      </c>
      <c r="J157" s="77">
        <v>42796</v>
      </c>
      <c r="K157" s="77">
        <v>42795</v>
      </c>
      <c r="L157" s="73" t="s">
        <v>42</v>
      </c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>
        <v>3</v>
      </c>
      <c r="Z157" s="105">
        <v>3</v>
      </c>
      <c r="AA157" s="105">
        <v>3</v>
      </c>
      <c r="AB157" s="105">
        <v>5</v>
      </c>
      <c r="AC157" s="105">
        <v>5</v>
      </c>
      <c r="AD157" s="105">
        <v>5</v>
      </c>
      <c r="AE157" s="105">
        <v>5</v>
      </c>
      <c r="AF157" s="105">
        <v>5</v>
      </c>
      <c r="AG157" s="105">
        <v>5</v>
      </c>
      <c r="AH157" s="105">
        <v>5</v>
      </c>
      <c r="AI157" s="105">
        <v>5</v>
      </c>
      <c r="AJ157" s="105">
        <v>5</v>
      </c>
      <c r="AK157" s="105">
        <v>5</v>
      </c>
      <c r="AL157" s="105">
        <v>5</v>
      </c>
      <c r="AM157" s="105">
        <v>5</v>
      </c>
      <c r="AN157" s="105">
        <v>5</v>
      </c>
    </row>
    <row r="158" spans="1:301">
      <c r="A158" s="43">
        <v>49</v>
      </c>
      <c r="B158" s="62">
        <v>47</v>
      </c>
      <c r="C158" s="74">
        <v>7161</v>
      </c>
      <c r="D158" s="75" t="s">
        <v>508</v>
      </c>
      <c r="E158" s="73" t="s">
        <v>699</v>
      </c>
      <c r="F158" s="76" t="s">
        <v>502</v>
      </c>
      <c r="G158" s="78" t="s">
        <v>23</v>
      </c>
      <c r="H158" s="78" t="s">
        <v>509</v>
      </c>
      <c r="I158" s="78" t="s">
        <v>510</v>
      </c>
      <c r="J158" s="72">
        <v>44257</v>
      </c>
      <c r="K158" s="72">
        <v>44256</v>
      </c>
      <c r="L158" s="73" t="s">
        <v>504</v>
      </c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>
        <v>5</v>
      </c>
      <c r="AH158" s="105">
        <v>5</v>
      </c>
      <c r="AI158" s="105">
        <v>5</v>
      </c>
      <c r="AJ158" s="105">
        <v>5</v>
      </c>
      <c r="AK158" s="105">
        <v>5</v>
      </c>
      <c r="AL158" s="105">
        <v>5</v>
      </c>
      <c r="AM158" s="105">
        <v>5</v>
      </c>
      <c r="AN158" s="106">
        <v>10</v>
      </c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  <c r="GM158" s="36"/>
      <c r="GN158" s="36"/>
      <c r="GO158" s="36"/>
      <c r="GP158" s="36"/>
      <c r="GQ158" s="36"/>
      <c r="GR158" s="36"/>
      <c r="GS158" s="36"/>
      <c r="GT158" s="36"/>
      <c r="GU158" s="36"/>
      <c r="GV158" s="36"/>
      <c r="GW158" s="36"/>
      <c r="GX158" s="36"/>
      <c r="GY158" s="36"/>
      <c r="GZ158" s="36"/>
      <c r="HA158" s="36"/>
      <c r="HB158" s="36"/>
      <c r="HC158" s="36"/>
      <c r="HD158" s="36"/>
      <c r="HE158" s="36"/>
      <c r="HF158" s="36"/>
      <c r="HG158" s="36"/>
      <c r="HH158" s="36"/>
      <c r="HI158" s="36"/>
      <c r="HJ158" s="36"/>
      <c r="HK158" s="36"/>
      <c r="HL158" s="36"/>
      <c r="HM158" s="36"/>
      <c r="HN158" s="36"/>
      <c r="HO158" s="36"/>
      <c r="HP158" s="36"/>
      <c r="HQ158" s="36"/>
      <c r="HR158" s="36"/>
      <c r="HS158" s="36"/>
      <c r="HT158" s="36"/>
      <c r="HU158" s="36"/>
      <c r="HV158" s="36"/>
      <c r="HW158" s="36"/>
      <c r="HX158" s="36"/>
      <c r="HY158" s="36"/>
      <c r="HZ158" s="36"/>
      <c r="IA158" s="36"/>
      <c r="IB158" s="36"/>
      <c r="IC158" s="36"/>
      <c r="ID158" s="36"/>
      <c r="IE158" s="36"/>
      <c r="IF158" s="36"/>
      <c r="IG158" s="36"/>
      <c r="IH158" s="36"/>
      <c r="II158" s="36"/>
      <c r="IJ158" s="36"/>
      <c r="IK158" s="36"/>
      <c r="IL158" s="36"/>
      <c r="IM158" s="36"/>
      <c r="IN158" s="36"/>
      <c r="IO158" s="36"/>
      <c r="IP158" s="36"/>
      <c r="IQ158" s="36"/>
      <c r="IR158" s="36"/>
      <c r="IS158" s="36"/>
      <c r="IT158" s="36"/>
      <c r="IU158" s="36"/>
      <c r="IV158" s="36"/>
      <c r="IW158" s="36"/>
      <c r="IX158" s="36"/>
      <c r="IY158" s="36"/>
      <c r="IZ158" s="36"/>
      <c r="JA158" s="36"/>
      <c r="JB158" s="36"/>
      <c r="JC158" s="36"/>
      <c r="JD158" s="36"/>
      <c r="JE158" s="36"/>
      <c r="JF158" s="36"/>
      <c r="JG158" s="36"/>
      <c r="JH158" s="36"/>
      <c r="JI158" s="36"/>
      <c r="JJ158" s="36"/>
      <c r="JK158" s="36"/>
      <c r="JL158" s="36"/>
      <c r="JM158" s="36"/>
      <c r="JN158" s="36"/>
      <c r="JO158" s="36"/>
      <c r="JP158" s="36"/>
      <c r="JQ158" s="36"/>
      <c r="JR158" s="36"/>
      <c r="JS158" s="36"/>
      <c r="JT158" s="36"/>
      <c r="JU158" s="36"/>
      <c r="JV158" s="36"/>
      <c r="JW158" s="36"/>
      <c r="JX158" s="36"/>
      <c r="JY158" s="36"/>
      <c r="JZ158" s="36"/>
      <c r="KA158" s="36"/>
      <c r="KB158" s="36"/>
      <c r="KC158" s="36"/>
      <c r="KD158" s="36"/>
      <c r="KE158" s="36"/>
      <c r="KF158" s="36"/>
      <c r="KG158" s="36"/>
      <c r="KH158" s="36"/>
      <c r="KI158" s="36"/>
      <c r="KJ158" s="36"/>
      <c r="KK158" s="36"/>
      <c r="KL158" s="36"/>
      <c r="KM158" s="36"/>
      <c r="KN158" s="36"/>
      <c r="KO158" s="36"/>
    </row>
    <row r="159" spans="1:301" s="35" customFormat="1" ht="23.25">
      <c r="A159" s="43">
        <v>159</v>
      </c>
      <c r="B159" s="62">
        <v>157</v>
      </c>
      <c r="C159" s="74">
        <v>60087</v>
      </c>
      <c r="D159" s="75" t="s">
        <v>302</v>
      </c>
      <c r="E159" s="73" t="s">
        <v>49</v>
      </c>
      <c r="F159" s="71" t="s">
        <v>485</v>
      </c>
      <c r="G159" s="73" t="s">
        <v>97</v>
      </c>
      <c r="H159" s="73" t="s">
        <v>126</v>
      </c>
      <c r="I159" s="73" t="s">
        <v>298</v>
      </c>
      <c r="J159" s="72">
        <v>41325</v>
      </c>
      <c r="K159" s="72">
        <v>41334</v>
      </c>
      <c r="L159" s="73" t="s">
        <v>148</v>
      </c>
      <c r="M159" s="105"/>
      <c r="N159" s="105"/>
      <c r="O159" s="105"/>
      <c r="P159" s="105"/>
      <c r="Q159" s="105"/>
      <c r="R159" s="105"/>
      <c r="S159" s="105"/>
      <c r="T159" s="105"/>
      <c r="U159" s="105">
        <v>3</v>
      </c>
      <c r="V159" s="105">
        <v>3</v>
      </c>
      <c r="W159" s="105">
        <v>3</v>
      </c>
      <c r="X159" s="105">
        <v>4</v>
      </c>
      <c r="Y159" s="105">
        <v>4</v>
      </c>
      <c r="Z159" s="105">
        <v>5</v>
      </c>
      <c r="AA159" s="105">
        <v>5</v>
      </c>
      <c r="AB159" s="105">
        <v>5</v>
      </c>
      <c r="AC159" s="105">
        <v>5</v>
      </c>
      <c r="AD159" s="105">
        <v>5</v>
      </c>
      <c r="AE159" s="105">
        <v>5</v>
      </c>
      <c r="AF159" s="105">
        <v>5</v>
      </c>
      <c r="AG159" s="105">
        <v>5</v>
      </c>
      <c r="AH159" s="105">
        <v>5</v>
      </c>
      <c r="AI159" s="105">
        <v>5</v>
      </c>
      <c r="AJ159" s="105">
        <v>5</v>
      </c>
      <c r="AK159" s="108">
        <v>5</v>
      </c>
      <c r="AL159" s="108">
        <v>5</v>
      </c>
      <c r="AM159" s="108">
        <v>5</v>
      </c>
      <c r="AN159" s="108">
        <v>5</v>
      </c>
    </row>
    <row r="160" spans="1:301" s="35" customFormat="1" ht="24" customHeight="1">
      <c r="A160" s="43">
        <v>114</v>
      </c>
      <c r="B160" s="62">
        <v>112</v>
      </c>
      <c r="C160" s="63">
        <v>60027</v>
      </c>
      <c r="D160" s="64" t="s">
        <v>303</v>
      </c>
      <c r="E160" s="65" t="s">
        <v>561</v>
      </c>
      <c r="F160" s="65" t="s">
        <v>485</v>
      </c>
      <c r="G160" s="65" t="s">
        <v>97</v>
      </c>
      <c r="H160" s="65" t="s">
        <v>304</v>
      </c>
      <c r="I160" s="65" t="s">
        <v>305</v>
      </c>
      <c r="J160" s="67">
        <v>43157</v>
      </c>
      <c r="K160" s="67">
        <v>43160</v>
      </c>
      <c r="L160" s="65" t="s">
        <v>51</v>
      </c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>
        <v>10</v>
      </c>
      <c r="AB160" s="104">
        <v>5</v>
      </c>
      <c r="AC160" s="104">
        <v>5</v>
      </c>
      <c r="AD160" s="104">
        <v>7</v>
      </c>
      <c r="AE160" s="104">
        <v>7</v>
      </c>
      <c r="AF160" s="104">
        <v>7</v>
      </c>
      <c r="AG160" s="104">
        <v>7</v>
      </c>
      <c r="AH160" s="104">
        <v>7</v>
      </c>
      <c r="AI160" s="104">
        <v>7</v>
      </c>
      <c r="AJ160" s="104">
        <v>7</v>
      </c>
      <c r="AK160" s="104">
        <v>7</v>
      </c>
      <c r="AL160" s="104">
        <v>7</v>
      </c>
      <c r="AM160" s="104">
        <v>7</v>
      </c>
      <c r="AN160" s="104">
        <v>7</v>
      </c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  <c r="IV160" s="13"/>
      <c r="IW160" s="13"/>
      <c r="IX160" s="13"/>
      <c r="IY160" s="13"/>
      <c r="IZ160" s="13"/>
      <c r="JA160" s="13"/>
      <c r="JB160" s="13"/>
      <c r="JC160" s="13"/>
      <c r="JD160" s="13"/>
      <c r="JE160" s="13"/>
      <c r="JF160" s="13"/>
      <c r="JG160" s="13"/>
      <c r="JH160" s="13"/>
      <c r="JI160" s="13"/>
      <c r="JJ160" s="13"/>
      <c r="JK160" s="13"/>
      <c r="JL160" s="13"/>
      <c r="JM160" s="13"/>
      <c r="JN160" s="13"/>
      <c r="JO160" s="13"/>
      <c r="JP160" s="13"/>
      <c r="JQ160" s="13"/>
      <c r="JR160" s="13"/>
      <c r="JS160" s="13"/>
      <c r="JT160" s="13"/>
      <c r="JU160" s="13"/>
      <c r="JV160" s="13"/>
      <c r="JW160" s="13"/>
      <c r="JX160" s="13"/>
      <c r="JY160" s="13"/>
      <c r="JZ160" s="13"/>
      <c r="KA160" s="13"/>
      <c r="KB160" s="13"/>
      <c r="KC160" s="13"/>
      <c r="KD160" s="13"/>
      <c r="KE160" s="13"/>
      <c r="KF160" s="13"/>
      <c r="KG160" s="13"/>
      <c r="KH160" s="13"/>
      <c r="KI160" s="13"/>
      <c r="KJ160" s="13"/>
      <c r="KK160" s="13"/>
      <c r="KL160" s="13"/>
      <c r="KM160" s="13"/>
      <c r="KN160" s="13"/>
      <c r="KO160" s="13"/>
    </row>
    <row r="161" spans="1:301" s="35" customFormat="1" ht="24" customHeight="1">
      <c r="A161" s="43">
        <v>22</v>
      </c>
      <c r="B161" s="62">
        <v>20</v>
      </c>
      <c r="C161" s="63">
        <v>7123</v>
      </c>
      <c r="D161" s="64" t="s">
        <v>306</v>
      </c>
      <c r="E161" s="65" t="s">
        <v>44</v>
      </c>
      <c r="F161" s="66" t="s">
        <v>502</v>
      </c>
      <c r="G161" s="65" t="s">
        <v>23</v>
      </c>
      <c r="H161" s="65" t="s">
        <v>307</v>
      </c>
      <c r="I161" s="65" t="s">
        <v>183</v>
      </c>
      <c r="J161" s="67">
        <v>42278</v>
      </c>
      <c r="K161" s="67">
        <v>42278</v>
      </c>
      <c r="L161" s="65" t="s">
        <v>129</v>
      </c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>
        <v>3</v>
      </c>
      <c r="X161" s="104">
        <v>3</v>
      </c>
      <c r="Y161" s="104">
        <v>3</v>
      </c>
      <c r="Z161" s="104">
        <v>3</v>
      </c>
      <c r="AA161" s="104">
        <v>5</v>
      </c>
      <c r="AB161" s="104">
        <v>5</v>
      </c>
      <c r="AC161" s="104">
        <v>5</v>
      </c>
      <c r="AD161" s="104">
        <v>5</v>
      </c>
      <c r="AE161" s="104">
        <v>5</v>
      </c>
      <c r="AF161" s="104">
        <v>5</v>
      </c>
      <c r="AG161" s="104">
        <v>5</v>
      </c>
      <c r="AH161" s="104">
        <v>5</v>
      </c>
      <c r="AI161" s="104">
        <v>5</v>
      </c>
      <c r="AJ161" s="104">
        <v>5</v>
      </c>
      <c r="AK161" s="104">
        <v>5</v>
      </c>
      <c r="AL161" s="104">
        <v>5</v>
      </c>
      <c r="AM161" s="104">
        <v>5</v>
      </c>
      <c r="AN161" s="104">
        <v>5</v>
      </c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/>
      <c r="IQ161" s="37"/>
      <c r="IR161" s="37"/>
      <c r="IS161" s="37"/>
      <c r="IT161" s="37"/>
      <c r="IU161" s="37"/>
      <c r="IV161" s="37"/>
      <c r="IW161" s="37"/>
      <c r="IX161" s="37"/>
      <c r="IY161" s="37"/>
      <c r="IZ161" s="37"/>
      <c r="JA161" s="37"/>
      <c r="JB161" s="37"/>
      <c r="JC161" s="37"/>
      <c r="JD161" s="37"/>
      <c r="JE161" s="37"/>
      <c r="JF161" s="37"/>
      <c r="JG161" s="37"/>
      <c r="JH161" s="37"/>
      <c r="JI161" s="37"/>
      <c r="JJ161" s="37"/>
      <c r="JK161" s="37"/>
      <c r="JL161" s="37"/>
      <c r="JM161" s="37"/>
      <c r="JN161" s="37"/>
      <c r="JO161" s="37"/>
      <c r="JP161" s="37"/>
      <c r="JQ161" s="37"/>
      <c r="JR161" s="37"/>
      <c r="JS161" s="37"/>
      <c r="JT161" s="37"/>
      <c r="JU161" s="37"/>
      <c r="JV161" s="37"/>
      <c r="JW161" s="37"/>
      <c r="JX161" s="37"/>
      <c r="JY161" s="37"/>
      <c r="JZ161" s="37"/>
      <c r="KA161" s="37"/>
      <c r="KB161" s="37"/>
      <c r="KC161" s="37"/>
      <c r="KD161" s="37"/>
      <c r="KE161" s="37"/>
      <c r="KF161" s="37"/>
      <c r="KG161" s="37"/>
      <c r="KH161" s="37"/>
      <c r="KI161" s="37"/>
      <c r="KJ161" s="37"/>
      <c r="KK161" s="37"/>
      <c r="KL161" s="37"/>
      <c r="KM161" s="37"/>
      <c r="KN161" s="37"/>
      <c r="KO161" s="37"/>
    </row>
    <row r="162" spans="1:301" s="35" customFormat="1">
      <c r="A162" s="43">
        <v>111</v>
      </c>
      <c r="B162" s="62">
        <v>109</v>
      </c>
      <c r="C162" s="68">
        <v>60024</v>
      </c>
      <c r="D162" s="69" t="s">
        <v>308</v>
      </c>
      <c r="E162" s="70" t="s">
        <v>192</v>
      </c>
      <c r="F162" s="70" t="s">
        <v>485</v>
      </c>
      <c r="G162" s="70" t="s">
        <v>97</v>
      </c>
      <c r="H162" s="70" t="s">
        <v>309</v>
      </c>
      <c r="I162" s="70" t="s">
        <v>310</v>
      </c>
      <c r="J162" s="72">
        <v>38657</v>
      </c>
      <c r="K162" s="72">
        <v>38657</v>
      </c>
      <c r="L162" s="73" t="s">
        <v>124</v>
      </c>
      <c r="M162" s="105">
        <v>3</v>
      </c>
      <c r="N162" s="105">
        <v>3</v>
      </c>
      <c r="O162" s="105">
        <v>3</v>
      </c>
      <c r="P162" s="105">
        <v>4</v>
      </c>
      <c r="Q162" s="105">
        <v>4</v>
      </c>
      <c r="R162" s="105">
        <v>4</v>
      </c>
      <c r="S162" s="105">
        <v>5</v>
      </c>
      <c r="T162" s="105">
        <v>5</v>
      </c>
      <c r="U162" s="105">
        <v>5</v>
      </c>
      <c r="V162" s="105">
        <v>5</v>
      </c>
      <c r="W162" s="105">
        <v>5</v>
      </c>
      <c r="X162" s="105">
        <v>5</v>
      </c>
      <c r="Y162" s="105">
        <v>5</v>
      </c>
      <c r="Z162" s="105">
        <v>5</v>
      </c>
      <c r="AA162" s="105">
        <v>5</v>
      </c>
      <c r="AB162" s="105">
        <v>5</v>
      </c>
      <c r="AC162" s="105">
        <v>5</v>
      </c>
      <c r="AD162" s="105">
        <v>5</v>
      </c>
      <c r="AE162" s="105">
        <v>5</v>
      </c>
      <c r="AF162" s="105">
        <v>5</v>
      </c>
      <c r="AG162" s="105">
        <v>5</v>
      </c>
      <c r="AH162" s="105">
        <v>5</v>
      </c>
      <c r="AI162" s="105">
        <v>5</v>
      </c>
      <c r="AJ162" s="105">
        <v>5</v>
      </c>
      <c r="AK162" s="105">
        <v>5</v>
      </c>
      <c r="AL162" s="105">
        <v>5</v>
      </c>
      <c r="AM162" s="105">
        <v>5</v>
      </c>
      <c r="AN162" s="105">
        <v>5</v>
      </c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  <c r="HY162" s="36"/>
      <c r="HZ162" s="36"/>
      <c r="IA162" s="36"/>
      <c r="IB162" s="36"/>
      <c r="IC162" s="36"/>
      <c r="ID162" s="36"/>
      <c r="IE162" s="36"/>
      <c r="IF162" s="36"/>
      <c r="IG162" s="36"/>
      <c r="IH162" s="36"/>
      <c r="II162" s="36"/>
      <c r="IJ162" s="36"/>
      <c r="IK162" s="36"/>
      <c r="IL162" s="36"/>
      <c r="IM162" s="36"/>
      <c r="IN162" s="36"/>
      <c r="IO162" s="36"/>
      <c r="IP162" s="36"/>
      <c r="IQ162" s="36"/>
      <c r="IR162" s="36"/>
      <c r="IS162" s="36"/>
      <c r="IT162" s="36"/>
      <c r="IU162" s="36"/>
      <c r="IV162" s="36"/>
      <c r="IW162" s="36"/>
      <c r="IX162" s="36"/>
      <c r="IY162" s="36"/>
      <c r="IZ162" s="36"/>
      <c r="JA162" s="36"/>
      <c r="JB162" s="36"/>
      <c r="JC162" s="36"/>
      <c r="JD162" s="36"/>
      <c r="JE162" s="36"/>
      <c r="JF162" s="36"/>
      <c r="JG162" s="36"/>
      <c r="JH162" s="36"/>
      <c r="JI162" s="36"/>
      <c r="JJ162" s="36"/>
      <c r="JK162" s="36"/>
      <c r="JL162" s="36"/>
      <c r="JM162" s="36"/>
      <c r="JN162" s="36"/>
      <c r="JO162" s="36"/>
      <c r="JP162" s="36"/>
      <c r="JQ162" s="36"/>
      <c r="JR162" s="36"/>
      <c r="JS162" s="36"/>
      <c r="JT162" s="36"/>
      <c r="JU162" s="36"/>
      <c r="JV162" s="36"/>
      <c r="JW162" s="36"/>
      <c r="JX162" s="36"/>
      <c r="JY162" s="36"/>
      <c r="JZ162" s="36"/>
      <c r="KA162" s="36"/>
      <c r="KB162" s="36"/>
      <c r="KC162" s="36"/>
      <c r="KD162" s="36"/>
      <c r="KE162" s="36"/>
      <c r="KF162" s="36"/>
      <c r="KG162" s="36"/>
      <c r="KH162" s="36"/>
      <c r="KI162" s="36"/>
      <c r="KJ162" s="36"/>
      <c r="KK162" s="36"/>
      <c r="KL162" s="36"/>
      <c r="KM162" s="36"/>
      <c r="KN162" s="36"/>
      <c r="KO162" s="36"/>
    </row>
    <row r="163" spans="1:301" s="35" customFormat="1" ht="24" customHeight="1">
      <c r="A163" s="43">
        <v>69</v>
      </c>
      <c r="B163" s="62">
        <v>67</v>
      </c>
      <c r="C163" s="74">
        <v>7202</v>
      </c>
      <c r="D163" s="75" t="s">
        <v>634</v>
      </c>
      <c r="E163" s="73" t="s">
        <v>561</v>
      </c>
      <c r="F163" s="76" t="s">
        <v>502</v>
      </c>
      <c r="G163" s="78" t="s">
        <v>631</v>
      </c>
      <c r="H163" s="78" t="s">
        <v>635</v>
      </c>
      <c r="I163" s="78" t="s">
        <v>636</v>
      </c>
      <c r="J163" s="77">
        <v>44958</v>
      </c>
      <c r="K163" s="77">
        <v>44958</v>
      </c>
      <c r="L163" s="73" t="s">
        <v>641</v>
      </c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>
        <v>15</v>
      </c>
      <c r="AL163" s="105">
        <v>15</v>
      </c>
      <c r="AM163" s="105">
        <v>15</v>
      </c>
      <c r="AN163" s="105">
        <v>15</v>
      </c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  <c r="HY163" s="36"/>
      <c r="HZ163" s="36"/>
      <c r="IA163" s="36"/>
      <c r="IB163" s="36"/>
      <c r="IC163" s="36"/>
      <c r="ID163" s="36"/>
      <c r="IE163" s="36"/>
      <c r="IF163" s="36"/>
      <c r="IG163" s="36"/>
      <c r="IH163" s="36"/>
      <c r="II163" s="36"/>
      <c r="IJ163" s="36"/>
      <c r="IK163" s="36"/>
      <c r="IL163" s="36"/>
      <c r="IM163" s="36"/>
      <c r="IN163" s="36"/>
      <c r="IO163" s="36"/>
      <c r="IP163" s="36"/>
      <c r="IQ163" s="36"/>
      <c r="IR163" s="36"/>
      <c r="IS163" s="36"/>
      <c r="IT163" s="36"/>
      <c r="IU163" s="36"/>
      <c r="IV163" s="36"/>
      <c r="IW163" s="36"/>
      <c r="IX163" s="36"/>
      <c r="IY163" s="36"/>
      <c r="IZ163" s="36"/>
      <c r="JA163" s="36"/>
      <c r="JB163" s="36"/>
      <c r="JC163" s="36"/>
      <c r="JD163" s="36"/>
      <c r="JE163" s="36"/>
      <c r="JF163" s="36"/>
      <c r="JG163" s="36"/>
      <c r="JH163" s="36"/>
      <c r="JI163" s="36"/>
      <c r="JJ163" s="36"/>
      <c r="JK163" s="36"/>
      <c r="JL163" s="36"/>
      <c r="JM163" s="36"/>
      <c r="JN163" s="36"/>
      <c r="JO163" s="36"/>
      <c r="JP163" s="36"/>
      <c r="JQ163" s="36"/>
      <c r="JR163" s="36"/>
      <c r="JS163" s="36"/>
      <c r="JT163" s="36"/>
      <c r="JU163" s="36"/>
      <c r="JV163" s="36"/>
      <c r="JW163" s="36"/>
      <c r="JX163" s="36"/>
      <c r="JY163" s="36"/>
      <c r="JZ163" s="36"/>
      <c r="KA163" s="36"/>
      <c r="KB163" s="36"/>
      <c r="KC163" s="36"/>
      <c r="KD163" s="36"/>
      <c r="KE163" s="36"/>
      <c r="KF163" s="36"/>
      <c r="KG163" s="36"/>
      <c r="KH163" s="36"/>
      <c r="KI163" s="36"/>
      <c r="KJ163" s="36"/>
      <c r="KK163" s="36"/>
      <c r="KL163" s="36"/>
      <c r="KM163" s="36"/>
      <c r="KN163" s="36"/>
      <c r="KO163" s="36"/>
    </row>
    <row r="164" spans="1:301" s="35" customFormat="1" ht="24" customHeight="1">
      <c r="A164" s="43">
        <v>128</v>
      </c>
      <c r="B164" s="62">
        <v>126</v>
      </c>
      <c r="C164" s="68">
        <v>60048</v>
      </c>
      <c r="D164" s="69" t="s">
        <v>112</v>
      </c>
      <c r="E164" s="73" t="s">
        <v>90</v>
      </c>
      <c r="F164" s="73" t="s">
        <v>485</v>
      </c>
      <c r="G164" s="79" t="s">
        <v>97</v>
      </c>
      <c r="H164" s="79" t="s">
        <v>113</v>
      </c>
      <c r="I164" s="79" t="s">
        <v>114</v>
      </c>
      <c r="J164" s="94">
        <v>43229</v>
      </c>
      <c r="K164" s="77">
        <v>43221</v>
      </c>
      <c r="L164" s="89" t="s">
        <v>115</v>
      </c>
      <c r="M164" s="113"/>
      <c r="N164" s="114"/>
      <c r="O164" s="115"/>
      <c r="P164" s="116"/>
      <c r="Q164" s="115"/>
      <c r="R164" s="117" t="s">
        <v>432</v>
      </c>
      <c r="S164" s="117"/>
      <c r="T164" s="117"/>
      <c r="U164" s="118"/>
      <c r="V164" s="118"/>
      <c r="W164" s="118"/>
      <c r="X164" s="118"/>
      <c r="Y164" s="105"/>
      <c r="Z164" s="105"/>
      <c r="AA164" s="105">
        <v>5</v>
      </c>
      <c r="AB164" s="105">
        <v>5</v>
      </c>
      <c r="AC164" s="105">
        <v>5</v>
      </c>
      <c r="AD164" s="105">
        <v>5</v>
      </c>
      <c r="AE164" s="105">
        <v>5</v>
      </c>
      <c r="AF164" s="105">
        <v>5</v>
      </c>
      <c r="AG164" s="105">
        <v>5</v>
      </c>
      <c r="AH164" s="105">
        <v>5</v>
      </c>
      <c r="AI164" s="105">
        <v>5</v>
      </c>
      <c r="AJ164" s="105">
        <v>5</v>
      </c>
      <c r="AK164" s="105">
        <v>5</v>
      </c>
      <c r="AL164" s="105">
        <v>5</v>
      </c>
      <c r="AM164" s="105">
        <v>5</v>
      </c>
      <c r="AN164" s="105">
        <v>5</v>
      </c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  <c r="IW164" s="41"/>
      <c r="IX164" s="41"/>
      <c r="IY164" s="41"/>
      <c r="IZ164" s="41"/>
      <c r="JA164" s="41"/>
      <c r="JB164" s="41"/>
      <c r="JC164" s="41"/>
      <c r="JD164" s="41"/>
      <c r="JE164" s="41"/>
      <c r="JF164" s="41"/>
      <c r="JG164" s="41"/>
      <c r="JH164" s="41"/>
      <c r="JI164" s="41"/>
      <c r="JJ164" s="41"/>
      <c r="JK164" s="41"/>
      <c r="JL164" s="41"/>
      <c r="JM164" s="41"/>
      <c r="JN164" s="41"/>
      <c r="JO164" s="41"/>
      <c r="JP164" s="41"/>
      <c r="JQ164" s="41"/>
      <c r="JR164" s="41"/>
      <c r="JS164" s="41"/>
      <c r="JT164" s="41"/>
      <c r="JU164" s="41"/>
      <c r="JV164" s="41"/>
      <c r="JW164" s="41"/>
      <c r="JX164" s="41"/>
      <c r="JY164" s="41"/>
      <c r="JZ164" s="41"/>
      <c r="KA164" s="41"/>
      <c r="KB164" s="41"/>
      <c r="KC164" s="41"/>
      <c r="KD164" s="41"/>
      <c r="KE164" s="41"/>
      <c r="KF164" s="41"/>
      <c r="KG164" s="41"/>
      <c r="KH164" s="41"/>
      <c r="KI164" s="41"/>
      <c r="KJ164" s="41"/>
      <c r="KK164" s="41"/>
      <c r="KL164" s="41"/>
      <c r="KM164" s="41"/>
      <c r="KN164" s="41"/>
      <c r="KO164" s="41"/>
    </row>
    <row r="165" spans="1:301" s="35" customFormat="1" ht="24" customHeight="1">
      <c r="A165" s="43">
        <v>104</v>
      </c>
      <c r="B165" s="62">
        <v>102</v>
      </c>
      <c r="C165" s="123">
        <v>60016</v>
      </c>
      <c r="D165" s="124" t="s">
        <v>312</v>
      </c>
      <c r="E165" s="125" t="s">
        <v>501</v>
      </c>
      <c r="F165" s="125" t="s">
        <v>485</v>
      </c>
      <c r="G165" s="125" t="s">
        <v>23</v>
      </c>
      <c r="H165" s="125" t="s">
        <v>313</v>
      </c>
      <c r="I165" s="125" t="s">
        <v>314</v>
      </c>
      <c r="J165" s="67">
        <v>43245</v>
      </c>
      <c r="K165" s="67">
        <v>43252</v>
      </c>
      <c r="L165" s="65" t="s">
        <v>365</v>
      </c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>
        <v>3</v>
      </c>
      <c r="AB165" s="104">
        <v>3</v>
      </c>
      <c r="AC165" s="104">
        <v>3</v>
      </c>
      <c r="AD165" s="104">
        <v>3</v>
      </c>
      <c r="AE165" s="104">
        <v>3</v>
      </c>
      <c r="AF165" s="104">
        <v>3</v>
      </c>
      <c r="AG165" s="104">
        <v>3</v>
      </c>
      <c r="AH165" s="104">
        <v>3</v>
      </c>
      <c r="AI165" s="104">
        <v>3</v>
      </c>
      <c r="AJ165" s="104">
        <v>5</v>
      </c>
      <c r="AK165" s="104">
        <v>5</v>
      </c>
      <c r="AL165" s="104">
        <v>5</v>
      </c>
      <c r="AM165" s="104">
        <v>5</v>
      </c>
      <c r="AN165" s="104">
        <v>5</v>
      </c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  <c r="IT165" s="36"/>
      <c r="IU165" s="36"/>
      <c r="IV165" s="36"/>
      <c r="IW165" s="36"/>
      <c r="IX165" s="36"/>
      <c r="IY165" s="36"/>
      <c r="IZ165" s="36"/>
      <c r="JA165" s="36"/>
      <c r="JB165" s="36"/>
      <c r="JC165" s="36"/>
      <c r="JD165" s="36"/>
      <c r="JE165" s="36"/>
      <c r="JF165" s="36"/>
      <c r="JG165" s="36"/>
      <c r="JH165" s="36"/>
      <c r="JI165" s="36"/>
      <c r="JJ165" s="36"/>
      <c r="JK165" s="36"/>
      <c r="JL165" s="36"/>
      <c r="JM165" s="36"/>
      <c r="JN165" s="36"/>
      <c r="JO165" s="36"/>
      <c r="JP165" s="36"/>
      <c r="JQ165" s="36"/>
      <c r="JR165" s="36"/>
      <c r="JS165" s="36"/>
      <c r="JT165" s="36"/>
      <c r="JU165" s="36"/>
      <c r="JV165" s="36"/>
      <c r="JW165" s="36"/>
      <c r="JX165" s="36"/>
      <c r="JY165" s="36"/>
      <c r="JZ165" s="36"/>
      <c r="KA165" s="36"/>
      <c r="KB165" s="36"/>
      <c r="KC165" s="36"/>
      <c r="KD165" s="36"/>
      <c r="KE165" s="36"/>
      <c r="KF165" s="36"/>
      <c r="KG165" s="36"/>
      <c r="KH165" s="36"/>
      <c r="KI165" s="36"/>
      <c r="KJ165" s="36"/>
      <c r="KK165" s="36"/>
      <c r="KL165" s="36"/>
      <c r="KM165" s="36"/>
      <c r="KN165" s="36"/>
      <c r="KO165" s="36"/>
    </row>
    <row r="166" spans="1:301" s="35" customFormat="1" ht="24" customHeight="1">
      <c r="A166" s="43">
        <v>120</v>
      </c>
      <c r="B166" s="62">
        <v>118</v>
      </c>
      <c r="C166" s="74">
        <v>60035</v>
      </c>
      <c r="D166" s="75" t="s">
        <v>117</v>
      </c>
      <c r="E166" s="73" t="s">
        <v>699</v>
      </c>
      <c r="F166" s="71" t="s">
        <v>485</v>
      </c>
      <c r="G166" s="73" t="s">
        <v>23</v>
      </c>
      <c r="H166" s="73" t="s">
        <v>118</v>
      </c>
      <c r="I166" s="73" t="s">
        <v>119</v>
      </c>
      <c r="J166" s="77">
        <v>42796</v>
      </c>
      <c r="K166" s="77">
        <v>42795</v>
      </c>
      <c r="L166" s="73" t="s">
        <v>42</v>
      </c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>
        <v>3</v>
      </c>
      <c r="Z166" s="105">
        <v>5</v>
      </c>
      <c r="AA166" s="105">
        <v>5</v>
      </c>
      <c r="AB166" s="105">
        <v>5</v>
      </c>
      <c r="AC166" s="105">
        <v>5</v>
      </c>
      <c r="AD166" s="105">
        <v>5</v>
      </c>
      <c r="AE166" s="105">
        <v>5</v>
      </c>
      <c r="AF166" s="105">
        <v>5</v>
      </c>
      <c r="AG166" s="105">
        <v>5</v>
      </c>
      <c r="AH166" s="105">
        <v>5</v>
      </c>
      <c r="AI166" s="105">
        <v>5</v>
      </c>
      <c r="AJ166" s="105">
        <v>7</v>
      </c>
      <c r="AK166" s="105">
        <v>7</v>
      </c>
      <c r="AL166" s="105">
        <v>7</v>
      </c>
      <c r="AM166" s="105">
        <v>7</v>
      </c>
      <c r="AN166" s="106">
        <v>10</v>
      </c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  <c r="IV166" s="36"/>
      <c r="IW166" s="36"/>
      <c r="IX166" s="36"/>
      <c r="IY166" s="36"/>
      <c r="IZ166" s="36"/>
      <c r="JA166" s="36"/>
      <c r="JB166" s="36"/>
      <c r="JC166" s="36"/>
      <c r="JD166" s="36"/>
      <c r="JE166" s="36"/>
      <c r="JF166" s="36"/>
      <c r="JG166" s="36"/>
      <c r="JH166" s="36"/>
      <c r="JI166" s="36"/>
      <c r="JJ166" s="36"/>
      <c r="JK166" s="36"/>
      <c r="JL166" s="36"/>
      <c r="JM166" s="36"/>
      <c r="JN166" s="36"/>
      <c r="JO166" s="36"/>
      <c r="JP166" s="36"/>
      <c r="JQ166" s="36"/>
      <c r="JR166" s="36"/>
      <c r="JS166" s="36"/>
      <c r="JT166" s="36"/>
      <c r="JU166" s="36"/>
      <c r="JV166" s="36"/>
      <c r="JW166" s="36"/>
      <c r="JX166" s="36"/>
      <c r="JY166" s="36"/>
      <c r="JZ166" s="36"/>
      <c r="KA166" s="36"/>
      <c r="KB166" s="36"/>
      <c r="KC166" s="36"/>
      <c r="KD166" s="36"/>
      <c r="KE166" s="36"/>
      <c r="KF166" s="36"/>
      <c r="KG166" s="36"/>
      <c r="KH166" s="36"/>
      <c r="KI166" s="36"/>
      <c r="KJ166" s="36"/>
      <c r="KK166" s="36"/>
      <c r="KL166" s="36"/>
      <c r="KM166" s="36"/>
      <c r="KN166" s="36"/>
      <c r="KO166" s="36"/>
    </row>
    <row r="167" spans="1:301" s="35" customFormat="1" ht="24" customHeight="1">
      <c r="A167" s="43">
        <v>7</v>
      </c>
      <c r="B167" s="62">
        <v>5</v>
      </c>
      <c r="C167" s="68">
        <v>7058</v>
      </c>
      <c r="D167" s="69" t="s">
        <v>315</v>
      </c>
      <c r="E167" s="70" t="s">
        <v>561</v>
      </c>
      <c r="F167" s="71" t="s">
        <v>502</v>
      </c>
      <c r="G167" s="70" t="s">
        <v>23</v>
      </c>
      <c r="H167" s="70" t="s">
        <v>316</v>
      </c>
      <c r="I167" s="70" t="s">
        <v>317</v>
      </c>
      <c r="J167" s="72">
        <v>40413</v>
      </c>
      <c r="K167" s="72">
        <v>40422</v>
      </c>
      <c r="L167" s="73" t="s">
        <v>184</v>
      </c>
      <c r="M167" s="105"/>
      <c r="N167" s="105"/>
      <c r="O167" s="105"/>
      <c r="P167" s="105"/>
      <c r="Q167" s="105"/>
      <c r="R167" s="105">
        <v>3</v>
      </c>
      <c r="S167" s="105">
        <v>3</v>
      </c>
      <c r="T167" s="105">
        <v>3</v>
      </c>
      <c r="U167" s="105">
        <v>3</v>
      </c>
      <c r="V167" s="105">
        <v>3</v>
      </c>
      <c r="W167" s="105">
        <v>4</v>
      </c>
      <c r="X167" s="105">
        <v>5</v>
      </c>
      <c r="Y167" s="105">
        <v>5</v>
      </c>
      <c r="Z167" s="105">
        <v>10</v>
      </c>
      <c r="AA167" s="105">
        <v>10</v>
      </c>
      <c r="AB167" s="105">
        <v>13</v>
      </c>
      <c r="AC167" s="105">
        <v>13</v>
      </c>
      <c r="AD167" s="105">
        <v>7</v>
      </c>
      <c r="AE167" s="105">
        <v>7</v>
      </c>
      <c r="AF167" s="105">
        <v>7</v>
      </c>
      <c r="AG167" s="105">
        <v>7</v>
      </c>
      <c r="AH167" s="105">
        <v>7</v>
      </c>
      <c r="AI167" s="105">
        <v>7</v>
      </c>
      <c r="AJ167" s="105">
        <v>7</v>
      </c>
      <c r="AK167" s="105">
        <v>7</v>
      </c>
      <c r="AL167" s="105">
        <v>7</v>
      </c>
      <c r="AM167" s="105">
        <v>7</v>
      </c>
      <c r="AN167" s="105">
        <v>7</v>
      </c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  <c r="IT167" s="36"/>
      <c r="IU167" s="36"/>
      <c r="IV167" s="36"/>
      <c r="IW167" s="36"/>
      <c r="IX167" s="36"/>
      <c r="IY167" s="36"/>
      <c r="IZ167" s="36"/>
      <c r="JA167" s="36"/>
      <c r="JB167" s="36"/>
      <c r="JC167" s="36"/>
      <c r="JD167" s="36"/>
      <c r="JE167" s="36"/>
      <c r="JF167" s="36"/>
      <c r="JG167" s="36"/>
      <c r="JH167" s="36"/>
      <c r="JI167" s="36"/>
      <c r="JJ167" s="36"/>
      <c r="JK167" s="36"/>
      <c r="JL167" s="36"/>
      <c r="JM167" s="36"/>
      <c r="JN167" s="36"/>
      <c r="JO167" s="36"/>
      <c r="JP167" s="36"/>
      <c r="JQ167" s="36"/>
      <c r="JR167" s="36"/>
      <c r="JS167" s="36"/>
      <c r="JT167" s="36"/>
      <c r="JU167" s="36"/>
      <c r="JV167" s="36"/>
      <c r="JW167" s="36"/>
      <c r="JX167" s="36"/>
      <c r="JY167" s="36"/>
      <c r="JZ167" s="36"/>
      <c r="KA167" s="36"/>
      <c r="KB167" s="36"/>
      <c r="KC167" s="36"/>
      <c r="KD167" s="36"/>
      <c r="KE167" s="36"/>
      <c r="KF167" s="36"/>
      <c r="KG167" s="36"/>
      <c r="KH167" s="36"/>
      <c r="KI167" s="36"/>
      <c r="KJ167" s="36"/>
      <c r="KK167" s="36"/>
      <c r="KL167" s="36"/>
      <c r="KM167" s="36"/>
      <c r="KN167" s="36"/>
      <c r="KO167" s="36"/>
    </row>
    <row r="168" spans="1:301" s="35" customFormat="1">
      <c r="A168" s="43">
        <v>110</v>
      </c>
      <c r="B168" s="62">
        <v>108</v>
      </c>
      <c r="C168" s="68">
        <v>60023</v>
      </c>
      <c r="D168" s="69" t="s">
        <v>376</v>
      </c>
      <c r="E168" s="70" t="s">
        <v>49</v>
      </c>
      <c r="F168" s="70" t="s">
        <v>485</v>
      </c>
      <c r="G168" s="70" t="s">
        <v>23</v>
      </c>
      <c r="H168" s="70" t="s">
        <v>245</v>
      </c>
      <c r="I168" s="70" t="s">
        <v>246</v>
      </c>
      <c r="J168" s="72">
        <v>40606</v>
      </c>
      <c r="K168" s="72">
        <v>40603</v>
      </c>
      <c r="L168" s="73" t="s">
        <v>247</v>
      </c>
      <c r="M168" s="105"/>
      <c r="N168" s="105"/>
      <c r="O168" s="105"/>
      <c r="P168" s="105"/>
      <c r="Q168" s="105"/>
      <c r="R168" s="105"/>
      <c r="S168" s="105">
        <v>3</v>
      </c>
      <c r="T168" s="105">
        <v>3</v>
      </c>
      <c r="U168" s="105">
        <v>3</v>
      </c>
      <c r="V168" s="105">
        <v>4</v>
      </c>
      <c r="W168" s="105">
        <v>4</v>
      </c>
      <c r="X168" s="105">
        <v>4</v>
      </c>
      <c r="Y168" s="105">
        <v>5</v>
      </c>
      <c r="Z168" s="105">
        <v>6</v>
      </c>
      <c r="AA168" s="105">
        <v>6</v>
      </c>
      <c r="AB168" s="105">
        <v>6</v>
      </c>
      <c r="AC168" s="105">
        <v>6</v>
      </c>
      <c r="AD168" s="105">
        <v>6</v>
      </c>
      <c r="AE168" s="105">
        <v>6</v>
      </c>
      <c r="AF168" s="105">
        <v>6</v>
      </c>
      <c r="AG168" s="105">
        <v>6</v>
      </c>
      <c r="AH168" s="105">
        <v>5</v>
      </c>
      <c r="AI168" s="105">
        <v>5</v>
      </c>
      <c r="AJ168" s="105">
        <v>5</v>
      </c>
      <c r="AK168" s="105">
        <v>5</v>
      </c>
      <c r="AL168" s="105">
        <v>5</v>
      </c>
      <c r="AM168" s="105">
        <v>5</v>
      </c>
      <c r="AN168" s="105">
        <v>5</v>
      </c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  <c r="IT168" s="36"/>
      <c r="IU168" s="36"/>
      <c r="IV168" s="36"/>
      <c r="IW168" s="36"/>
      <c r="IX168" s="36"/>
      <c r="IY168" s="36"/>
      <c r="IZ168" s="36"/>
      <c r="JA168" s="36"/>
      <c r="JB168" s="36"/>
      <c r="JC168" s="36"/>
      <c r="JD168" s="36"/>
      <c r="JE168" s="36"/>
      <c r="JF168" s="36"/>
      <c r="JG168" s="36"/>
      <c r="JH168" s="36"/>
      <c r="JI168" s="36"/>
      <c r="JJ168" s="36"/>
      <c r="JK168" s="36"/>
      <c r="JL168" s="36"/>
      <c r="JM168" s="36"/>
      <c r="JN168" s="36"/>
      <c r="JO168" s="36"/>
      <c r="JP168" s="36"/>
      <c r="JQ168" s="36"/>
      <c r="JR168" s="36"/>
      <c r="JS168" s="36"/>
      <c r="JT168" s="36"/>
      <c r="JU168" s="36"/>
      <c r="JV168" s="36"/>
      <c r="JW168" s="36"/>
      <c r="JX168" s="36"/>
      <c r="JY168" s="36"/>
      <c r="JZ168" s="36"/>
      <c r="KA168" s="36"/>
      <c r="KB168" s="36"/>
      <c r="KC168" s="36"/>
      <c r="KD168" s="36"/>
      <c r="KE168" s="36"/>
      <c r="KF168" s="36"/>
      <c r="KG168" s="36"/>
      <c r="KH168" s="36"/>
      <c r="KI168" s="36"/>
      <c r="KJ168" s="36"/>
      <c r="KK168" s="36"/>
      <c r="KL168" s="36"/>
      <c r="KM168" s="36"/>
      <c r="KN168" s="36"/>
      <c r="KO168" s="36"/>
    </row>
    <row r="169" spans="1:301" s="35" customFormat="1">
      <c r="A169" s="43">
        <v>97</v>
      </c>
      <c r="B169" s="62">
        <v>95</v>
      </c>
      <c r="C169" s="68">
        <v>60007</v>
      </c>
      <c r="D169" s="69" t="s">
        <v>320</v>
      </c>
      <c r="E169" s="79" t="s">
        <v>28</v>
      </c>
      <c r="F169" s="79" t="s">
        <v>485</v>
      </c>
      <c r="G169" s="79" t="s">
        <v>23</v>
      </c>
      <c r="H169" s="79" t="s">
        <v>321</v>
      </c>
      <c r="I169" s="79" t="s">
        <v>322</v>
      </c>
      <c r="J169" s="72">
        <v>41933</v>
      </c>
      <c r="K169" s="72">
        <v>41944</v>
      </c>
      <c r="L169" s="73" t="s">
        <v>202</v>
      </c>
      <c r="M169" s="105"/>
      <c r="N169" s="105"/>
      <c r="O169" s="105"/>
      <c r="P169" s="105"/>
      <c r="Q169" s="105"/>
      <c r="R169" s="105"/>
      <c r="S169" s="105"/>
      <c r="T169" s="105"/>
      <c r="U169" s="105"/>
      <c r="V169" s="105">
        <v>3</v>
      </c>
      <c r="W169" s="105">
        <v>3</v>
      </c>
      <c r="X169" s="105">
        <v>3</v>
      </c>
      <c r="Y169" s="105">
        <v>4</v>
      </c>
      <c r="Z169" s="105">
        <v>6</v>
      </c>
      <c r="AA169" s="105">
        <v>6</v>
      </c>
      <c r="AB169" s="105">
        <v>10</v>
      </c>
      <c r="AC169" s="105">
        <v>11</v>
      </c>
      <c r="AD169" s="105">
        <v>11</v>
      </c>
      <c r="AE169" s="105">
        <v>15</v>
      </c>
      <c r="AF169" s="105">
        <v>15</v>
      </c>
      <c r="AG169" s="105">
        <v>15</v>
      </c>
      <c r="AH169" s="105">
        <v>15</v>
      </c>
      <c r="AI169" s="105">
        <v>15</v>
      </c>
      <c r="AJ169" s="105">
        <v>15</v>
      </c>
      <c r="AK169" s="105">
        <v>15</v>
      </c>
      <c r="AL169" s="105">
        <v>15</v>
      </c>
      <c r="AM169" s="105">
        <v>15</v>
      </c>
      <c r="AN169" s="105">
        <v>15</v>
      </c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/>
      <c r="IV169" s="37"/>
      <c r="IW169" s="37"/>
      <c r="IX169" s="37"/>
      <c r="IY169" s="37"/>
      <c r="IZ169" s="37"/>
      <c r="JA169" s="37"/>
      <c r="JB169" s="37"/>
      <c r="JC169" s="37"/>
      <c r="JD169" s="37"/>
      <c r="JE169" s="37"/>
      <c r="JF169" s="37"/>
      <c r="JG169" s="37"/>
      <c r="JH169" s="37"/>
      <c r="JI169" s="37"/>
      <c r="JJ169" s="37"/>
      <c r="JK169" s="37"/>
      <c r="JL169" s="37"/>
      <c r="JM169" s="37"/>
      <c r="JN169" s="37"/>
      <c r="JO169" s="37"/>
      <c r="JP169" s="37"/>
      <c r="JQ169" s="37"/>
      <c r="JR169" s="37"/>
      <c r="JS169" s="37"/>
      <c r="JT169" s="37"/>
      <c r="JU169" s="37"/>
      <c r="JV169" s="37"/>
      <c r="JW169" s="37"/>
      <c r="JX169" s="37"/>
      <c r="JY169" s="37"/>
      <c r="JZ169" s="37"/>
      <c r="KA169" s="37"/>
      <c r="KB169" s="37"/>
      <c r="KC169" s="37"/>
      <c r="KD169" s="37"/>
      <c r="KE169" s="37"/>
      <c r="KF169" s="37"/>
      <c r="KG169" s="37"/>
      <c r="KH169" s="37"/>
      <c r="KI169" s="37"/>
      <c r="KJ169" s="37"/>
      <c r="KK169" s="37"/>
      <c r="KL169" s="37"/>
      <c r="KM169" s="37"/>
      <c r="KN169" s="37"/>
      <c r="KO169" s="37"/>
    </row>
    <row r="170" spans="1:301" s="35" customFormat="1">
      <c r="A170" s="43">
        <v>91</v>
      </c>
      <c r="B170" s="62">
        <v>89</v>
      </c>
      <c r="C170" s="75" t="s">
        <v>619</v>
      </c>
      <c r="D170" s="75" t="s">
        <v>620</v>
      </c>
      <c r="E170" s="73" t="s">
        <v>82</v>
      </c>
      <c r="F170" s="79" t="s">
        <v>562</v>
      </c>
      <c r="G170" s="73" t="s">
        <v>23</v>
      </c>
      <c r="H170" s="73" t="s">
        <v>621</v>
      </c>
      <c r="I170" s="73" t="s">
        <v>622</v>
      </c>
      <c r="J170" s="77">
        <v>44749</v>
      </c>
      <c r="K170" s="77">
        <v>44774</v>
      </c>
      <c r="L170" s="73" t="s">
        <v>586</v>
      </c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>
        <v>3</v>
      </c>
      <c r="AK170" s="105">
        <v>3</v>
      </c>
      <c r="AL170" s="105">
        <v>3</v>
      </c>
      <c r="AM170" s="105">
        <v>3</v>
      </c>
      <c r="AN170" s="105">
        <v>3</v>
      </c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  <c r="IT170" s="36"/>
      <c r="IU170" s="36"/>
      <c r="IV170" s="36"/>
      <c r="IW170" s="36"/>
      <c r="IX170" s="36"/>
      <c r="IY170" s="36"/>
      <c r="IZ170" s="36"/>
      <c r="JA170" s="36"/>
      <c r="JB170" s="36"/>
      <c r="JC170" s="36"/>
      <c r="JD170" s="36"/>
      <c r="JE170" s="36"/>
      <c r="JF170" s="36"/>
      <c r="JG170" s="36"/>
      <c r="JH170" s="36"/>
      <c r="JI170" s="36"/>
      <c r="JJ170" s="36"/>
      <c r="JK170" s="36"/>
      <c r="JL170" s="36"/>
      <c r="JM170" s="36"/>
      <c r="JN170" s="36"/>
      <c r="JO170" s="36"/>
      <c r="JP170" s="36"/>
      <c r="JQ170" s="36"/>
      <c r="JR170" s="36"/>
      <c r="JS170" s="36"/>
      <c r="JT170" s="36"/>
      <c r="JU170" s="36"/>
      <c r="JV170" s="36"/>
      <c r="JW170" s="36"/>
      <c r="JX170" s="36"/>
      <c r="JY170" s="36"/>
      <c r="JZ170" s="36"/>
      <c r="KA170" s="36"/>
      <c r="KB170" s="36"/>
      <c r="KC170" s="36"/>
      <c r="KD170" s="36"/>
      <c r="KE170" s="36"/>
      <c r="KF170" s="36"/>
      <c r="KG170" s="36"/>
      <c r="KH170" s="36"/>
      <c r="KI170" s="36"/>
      <c r="KJ170" s="36"/>
      <c r="KK170" s="36"/>
      <c r="KL170" s="36"/>
      <c r="KM170" s="36"/>
      <c r="KN170" s="36"/>
      <c r="KO170" s="36"/>
    </row>
    <row r="171" spans="1:301" s="35" customFormat="1">
      <c r="A171" s="43">
        <v>68</v>
      </c>
      <c r="B171" s="62">
        <v>66</v>
      </c>
      <c r="C171" s="74">
        <v>7191</v>
      </c>
      <c r="D171" s="75" t="s">
        <v>627</v>
      </c>
      <c r="E171" s="73" t="s">
        <v>513</v>
      </c>
      <c r="F171" s="76" t="s">
        <v>502</v>
      </c>
      <c r="G171" s="78" t="s">
        <v>34</v>
      </c>
      <c r="H171" s="78" t="s">
        <v>628</v>
      </c>
      <c r="I171" s="78" t="s">
        <v>629</v>
      </c>
      <c r="J171" s="77">
        <v>44896</v>
      </c>
      <c r="K171" s="77">
        <v>44896</v>
      </c>
      <c r="L171" s="73" t="s">
        <v>640</v>
      </c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>
        <v>3</v>
      </c>
      <c r="AK171" s="105">
        <v>3</v>
      </c>
      <c r="AL171" s="105">
        <v>3</v>
      </c>
      <c r="AM171" s="105">
        <v>3</v>
      </c>
      <c r="AN171" s="105">
        <v>3</v>
      </c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  <c r="IT171" s="36"/>
      <c r="IU171" s="36"/>
      <c r="IV171" s="36"/>
      <c r="IW171" s="36"/>
      <c r="IX171" s="36"/>
      <c r="IY171" s="36"/>
      <c r="IZ171" s="36"/>
      <c r="JA171" s="36"/>
      <c r="JB171" s="36"/>
      <c r="JC171" s="36"/>
      <c r="JD171" s="36"/>
      <c r="JE171" s="36"/>
      <c r="JF171" s="36"/>
      <c r="JG171" s="36"/>
      <c r="JH171" s="36"/>
      <c r="JI171" s="36"/>
      <c r="JJ171" s="36"/>
      <c r="JK171" s="36"/>
      <c r="JL171" s="36"/>
      <c r="JM171" s="36"/>
      <c r="JN171" s="36"/>
      <c r="JO171" s="36"/>
      <c r="JP171" s="36"/>
      <c r="JQ171" s="36"/>
      <c r="JR171" s="36"/>
      <c r="JS171" s="36"/>
      <c r="JT171" s="36"/>
      <c r="JU171" s="36"/>
      <c r="JV171" s="36"/>
      <c r="JW171" s="36"/>
      <c r="JX171" s="36"/>
      <c r="JY171" s="36"/>
      <c r="JZ171" s="36"/>
      <c r="KA171" s="36"/>
      <c r="KB171" s="36"/>
      <c r="KC171" s="36"/>
      <c r="KD171" s="36"/>
      <c r="KE171" s="36"/>
      <c r="KF171" s="36"/>
      <c r="KG171" s="36"/>
      <c r="KH171" s="36"/>
      <c r="KI171" s="36"/>
      <c r="KJ171" s="36"/>
      <c r="KK171" s="36"/>
      <c r="KL171" s="36"/>
      <c r="KM171" s="36"/>
      <c r="KN171" s="36"/>
      <c r="KO171" s="36"/>
    </row>
    <row r="172" spans="1:301" s="35" customFormat="1">
      <c r="A172" s="43">
        <v>20</v>
      </c>
      <c r="B172" s="62">
        <v>18</v>
      </c>
      <c r="C172" s="68">
        <v>7037</v>
      </c>
      <c r="D172" s="69" t="s">
        <v>323</v>
      </c>
      <c r="E172" s="79" t="s">
        <v>90</v>
      </c>
      <c r="F172" s="71" t="s">
        <v>502</v>
      </c>
      <c r="G172" s="79" t="s">
        <v>34</v>
      </c>
      <c r="H172" s="79" t="s">
        <v>324</v>
      </c>
      <c r="I172" s="79" t="s">
        <v>325</v>
      </c>
      <c r="J172" s="72">
        <v>42186</v>
      </c>
      <c r="K172" s="72">
        <v>42186</v>
      </c>
      <c r="L172" s="73" t="s">
        <v>201</v>
      </c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>
        <v>3</v>
      </c>
      <c r="X172" s="105">
        <v>3</v>
      </c>
      <c r="Y172" s="105">
        <v>3</v>
      </c>
      <c r="Z172" s="105">
        <v>5</v>
      </c>
      <c r="AA172" s="105">
        <v>7</v>
      </c>
      <c r="AB172" s="105">
        <v>7</v>
      </c>
      <c r="AC172" s="105">
        <v>7</v>
      </c>
      <c r="AD172" s="105">
        <v>7</v>
      </c>
      <c r="AE172" s="105">
        <v>7</v>
      </c>
      <c r="AF172" s="105">
        <v>7</v>
      </c>
      <c r="AG172" s="105">
        <v>7</v>
      </c>
      <c r="AH172" s="105">
        <v>7</v>
      </c>
      <c r="AI172" s="105">
        <v>7</v>
      </c>
      <c r="AJ172" s="105">
        <v>7</v>
      </c>
      <c r="AK172" s="105">
        <v>7</v>
      </c>
      <c r="AL172" s="105">
        <v>7</v>
      </c>
      <c r="AM172" s="105">
        <v>7</v>
      </c>
      <c r="AN172" s="105">
        <v>7</v>
      </c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/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/>
      <c r="HD172" s="37"/>
      <c r="HE172" s="37"/>
      <c r="HF172" s="37"/>
      <c r="HG172" s="37"/>
      <c r="HH172" s="37"/>
      <c r="HI172" s="37"/>
      <c r="HJ172" s="37"/>
      <c r="HK172" s="37"/>
      <c r="HL172" s="37"/>
      <c r="HM172" s="37"/>
      <c r="HN172" s="37"/>
      <c r="HO172" s="37"/>
      <c r="HP172" s="37"/>
      <c r="HQ172" s="37"/>
      <c r="HR172" s="37"/>
      <c r="HS172" s="37"/>
      <c r="HT172" s="37"/>
      <c r="HU172" s="37"/>
      <c r="HV172" s="37"/>
      <c r="HW172" s="37"/>
      <c r="HX172" s="37"/>
      <c r="HY172" s="37"/>
      <c r="HZ172" s="37"/>
      <c r="IA172" s="37"/>
      <c r="IB172" s="37"/>
      <c r="IC172" s="37"/>
      <c r="ID172" s="37"/>
      <c r="IE172" s="37"/>
      <c r="IF172" s="37"/>
      <c r="IG172" s="37"/>
      <c r="IH172" s="37"/>
      <c r="II172" s="37"/>
      <c r="IJ172" s="37"/>
      <c r="IK172" s="37"/>
      <c r="IL172" s="37"/>
      <c r="IM172" s="37"/>
      <c r="IN172" s="37"/>
      <c r="IO172" s="37"/>
      <c r="IP172" s="37"/>
      <c r="IQ172" s="37"/>
      <c r="IR172" s="37"/>
      <c r="IS172" s="37"/>
      <c r="IT172" s="37"/>
      <c r="IU172" s="37"/>
      <c r="IV172" s="37"/>
      <c r="IW172" s="37"/>
      <c r="IX172" s="37"/>
      <c r="IY172" s="37"/>
      <c r="IZ172" s="37"/>
      <c r="JA172" s="37"/>
      <c r="JB172" s="37"/>
      <c r="JC172" s="37"/>
      <c r="JD172" s="37"/>
      <c r="JE172" s="37"/>
      <c r="JF172" s="37"/>
      <c r="JG172" s="37"/>
      <c r="JH172" s="37"/>
      <c r="JI172" s="37"/>
      <c r="JJ172" s="37"/>
      <c r="JK172" s="37"/>
      <c r="JL172" s="37"/>
      <c r="JM172" s="37"/>
      <c r="JN172" s="37"/>
      <c r="JO172" s="37"/>
      <c r="JP172" s="37"/>
      <c r="JQ172" s="37"/>
      <c r="JR172" s="37"/>
      <c r="JS172" s="37"/>
      <c r="JT172" s="37"/>
      <c r="JU172" s="37"/>
      <c r="JV172" s="37"/>
      <c r="JW172" s="37"/>
      <c r="JX172" s="37"/>
      <c r="JY172" s="37"/>
      <c r="JZ172" s="37"/>
      <c r="KA172" s="37"/>
      <c r="KB172" s="37"/>
      <c r="KC172" s="37"/>
      <c r="KD172" s="37"/>
      <c r="KE172" s="37"/>
      <c r="KF172" s="37"/>
      <c r="KG172" s="37"/>
      <c r="KH172" s="37"/>
      <c r="KI172" s="37"/>
      <c r="KJ172" s="37"/>
      <c r="KK172" s="37"/>
      <c r="KL172" s="37"/>
      <c r="KM172" s="37"/>
      <c r="KN172" s="37"/>
      <c r="KO172" s="37"/>
    </row>
    <row r="173" spans="1:301" ht="24" customHeight="1">
      <c r="A173" s="43">
        <v>141</v>
      </c>
      <c r="B173" s="62">
        <v>139</v>
      </c>
      <c r="C173" s="74">
        <v>60063</v>
      </c>
      <c r="D173" s="75" t="s">
        <v>326</v>
      </c>
      <c r="E173" s="73" t="s">
        <v>41</v>
      </c>
      <c r="F173" s="71" t="s">
        <v>485</v>
      </c>
      <c r="G173" s="73" t="s">
        <v>23</v>
      </c>
      <c r="H173" s="73" t="s">
        <v>327</v>
      </c>
      <c r="I173" s="73" t="s">
        <v>328</v>
      </c>
      <c r="J173" s="96">
        <v>42423</v>
      </c>
      <c r="K173" s="94">
        <v>42430</v>
      </c>
      <c r="L173" s="73" t="s">
        <v>329</v>
      </c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>
        <v>3</v>
      </c>
      <c r="Y173" s="105">
        <v>3</v>
      </c>
      <c r="Z173" s="105">
        <v>4</v>
      </c>
      <c r="AA173" s="105">
        <v>5</v>
      </c>
      <c r="AB173" s="105">
        <v>5</v>
      </c>
      <c r="AC173" s="105">
        <v>5</v>
      </c>
      <c r="AD173" s="105">
        <v>5</v>
      </c>
      <c r="AE173" s="105">
        <v>5</v>
      </c>
      <c r="AF173" s="105">
        <v>5</v>
      </c>
      <c r="AG173" s="105">
        <v>5</v>
      </c>
      <c r="AH173" s="105">
        <v>5</v>
      </c>
      <c r="AI173" s="105">
        <v>5</v>
      </c>
      <c r="AJ173" s="105">
        <v>5</v>
      </c>
      <c r="AK173" s="105">
        <v>5</v>
      </c>
      <c r="AL173" s="105">
        <v>5</v>
      </c>
      <c r="AM173" s="105">
        <v>5</v>
      </c>
      <c r="AN173" s="105">
        <v>5</v>
      </c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  <c r="IV173" s="13"/>
      <c r="IW173" s="13"/>
      <c r="IX173" s="13"/>
      <c r="IY173" s="13"/>
      <c r="IZ173" s="13"/>
      <c r="JA173" s="13"/>
      <c r="JB173" s="13"/>
      <c r="JC173" s="13"/>
      <c r="JD173" s="13"/>
      <c r="JE173" s="13"/>
      <c r="JF173" s="13"/>
      <c r="JG173" s="13"/>
      <c r="JH173" s="13"/>
      <c r="JI173" s="13"/>
      <c r="JJ173" s="13"/>
      <c r="JK173" s="13"/>
      <c r="JL173" s="13"/>
      <c r="JM173" s="13"/>
      <c r="JN173" s="13"/>
      <c r="JO173" s="13"/>
      <c r="JP173" s="13"/>
      <c r="JQ173" s="13"/>
      <c r="JR173" s="13"/>
      <c r="JS173" s="13"/>
      <c r="JT173" s="13"/>
      <c r="JU173" s="13"/>
      <c r="JV173" s="13"/>
      <c r="JW173" s="13"/>
      <c r="JX173" s="13"/>
      <c r="JY173" s="13"/>
      <c r="JZ173" s="13"/>
      <c r="KA173" s="13"/>
      <c r="KB173" s="13"/>
      <c r="KC173" s="13"/>
      <c r="KD173" s="13"/>
      <c r="KE173" s="13"/>
      <c r="KF173" s="13"/>
      <c r="KG173" s="13"/>
      <c r="KH173" s="13"/>
      <c r="KI173" s="13"/>
      <c r="KJ173" s="13"/>
      <c r="KK173" s="13"/>
      <c r="KL173" s="13"/>
      <c r="KM173" s="13"/>
      <c r="KN173" s="13"/>
      <c r="KO173" s="13"/>
    </row>
    <row r="174" spans="1:301" ht="24" customHeight="1">
      <c r="A174" s="43">
        <v>45</v>
      </c>
      <c r="B174" s="62">
        <v>43</v>
      </c>
      <c r="C174" s="63">
        <v>7181</v>
      </c>
      <c r="D174" s="64" t="s">
        <v>330</v>
      </c>
      <c r="E174" s="80" t="s">
        <v>49</v>
      </c>
      <c r="F174" s="66" t="s">
        <v>502</v>
      </c>
      <c r="G174" s="80" t="s">
        <v>23</v>
      </c>
      <c r="H174" s="80" t="s">
        <v>331</v>
      </c>
      <c r="I174" s="80" t="s">
        <v>332</v>
      </c>
      <c r="J174" s="67">
        <v>44046</v>
      </c>
      <c r="K174" s="67">
        <v>44044</v>
      </c>
      <c r="L174" s="65" t="s">
        <v>486</v>
      </c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>
        <v>5</v>
      </c>
      <c r="AG174" s="104">
        <v>5</v>
      </c>
      <c r="AH174" s="104">
        <v>5</v>
      </c>
      <c r="AI174" s="104">
        <v>5</v>
      </c>
      <c r="AJ174" s="104">
        <v>5</v>
      </c>
      <c r="AK174" s="104">
        <v>5</v>
      </c>
      <c r="AL174" s="104">
        <v>5</v>
      </c>
      <c r="AM174" s="104">
        <v>5</v>
      </c>
      <c r="AN174" s="104">
        <v>5</v>
      </c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  <c r="IP174" s="38"/>
      <c r="IQ174" s="38"/>
      <c r="IR174" s="38"/>
      <c r="IS174" s="38"/>
      <c r="IT174" s="38"/>
      <c r="IU174" s="38"/>
      <c r="IV174" s="38"/>
      <c r="IW174" s="38"/>
      <c r="IX174" s="38"/>
      <c r="IY174" s="38"/>
      <c r="IZ174" s="38"/>
      <c r="JA174" s="38"/>
      <c r="JB174" s="38"/>
      <c r="JC174" s="38"/>
      <c r="JD174" s="38"/>
      <c r="JE174" s="38"/>
      <c r="JF174" s="38"/>
      <c r="JG174" s="38"/>
      <c r="JH174" s="38"/>
      <c r="JI174" s="38"/>
      <c r="JJ174" s="38"/>
      <c r="JK174" s="38"/>
      <c r="JL174" s="38"/>
      <c r="JM174" s="38"/>
      <c r="JN174" s="38"/>
      <c r="JO174" s="38"/>
      <c r="JP174" s="38"/>
      <c r="JQ174" s="38"/>
      <c r="JR174" s="38"/>
      <c r="JS174" s="38"/>
      <c r="JT174" s="38"/>
      <c r="JU174" s="38"/>
      <c r="JV174" s="38"/>
      <c r="JW174" s="38"/>
      <c r="JX174" s="38"/>
      <c r="JY174" s="38"/>
      <c r="JZ174" s="38"/>
      <c r="KA174" s="38"/>
      <c r="KB174" s="38"/>
      <c r="KC174" s="38"/>
      <c r="KD174" s="38"/>
      <c r="KE174" s="38"/>
      <c r="KF174" s="38"/>
      <c r="KG174" s="38"/>
      <c r="KH174" s="38"/>
      <c r="KI174" s="38"/>
      <c r="KJ174" s="38"/>
      <c r="KK174" s="38"/>
      <c r="KL174" s="38"/>
      <c r="KM174" s="38"/>
      <c r="KN174" s="38"/>
      <c r="KO174" s="38"/>
    </row>
    <row r="175" spans="1:301" ht="24" customHeight="1">
      <c r="A175" s="43">
        <v>106</v>
      </c>
      <c r="B175" s="62">
        <v>104</v>
      </c>
      <c r="C175" s="68">
        <v>60019</v>
      </c>
      <c r="D175" s="69" t="s">
        <v>514</v>
      </c>
      <c r="E175" s="79" t="s">
        <v>513</v>
      </c>
      <c r="F175" s="73" t="s">
        <v>485</v>
      </c>
      <c r="G175" s="79" t="s">
        <v>97</v>
      </c>
      <c r="H175" s="79" t="s">
        <v>515</v>
      </c>
      <c r="I175" s="79" t="s">
        <v>516</v>
      </c>
      <c r="J175" s="91">
        <v>44319</v>
      </c>
      <c r="K175" s="91">
        <v>44317</v>
      </c>
      <c r="L175" s="89" t="s">
        <v>512</v>
      </c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>
        <v>10</v>
      </c>
      <c r="AH175" s="109">
        <v>10</v>
      </c>
      <c r="AI175" s="109">
        <v>10</v>
      </c>
      <c r="AJ175" s="109">
        <v>10</v>
      </c>
      <c r="AK175" s="111">
        <v>15</v>
      </c>
      <c r="AL175" s="111">
        <v>15</v>
      </c>
      <c r="AM175" s="111">
        <v>15</v>
      </c>
      <c r="AN175" s="111">
        <v>15</v>
      </c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  <c r="HY175" s="36"/>
      <c r="HZ175" s="36"/>
      <c r="IA175" s="36"/>
      <c r="IB175" s="36"/>
      <c r="IC175" s="36"/>
      <c r="ID175" s="36"/>
      <c r="IE175" s="36"/>
      <c r="IF175" s="36"/>
      <c r="IG175" s="36"/>
      <c r="IH175" s="36"/>
      <c r="II175" s="36"/>
      <c r="IJ175" s="36"/>
      <c r="IK175" s="36"/>
      <c r="IL175" s="36"/>
      <c r="IM175" s="36"/>
      <c r="IN175" s="36"/>
      <c r="IO175" s="36"/>
      <c r="IP175" s="36"/>
      <c r="IQ175" s="36"/>
      <c r="IR175" s="36"/>
      <c r="IS175" s="36"/>
      <c r="IT175" s="36"/>
      <c r="IU175" s="36"/>
      <c r="IV175" s="36"/>
      <c r="IW175" s="36"/>
      <c r="IX175" s="36"/>
      <c r="IY175" s="36"/>
      <c r="IZ175" s="36"/>
      <c r="JA175" s="36"/>
      <c r="JB175" s="36"/>
      <c r="JC175" s="36"/>
      <c r="JD175" s="36"/>
      <c r="JE175" s="36"/>
      <c r="JF175" s="36"/>
      <c r="JG175" s="36"/>
      <c r="JH175" s="36"/>
      <c r="JI175" s="36"/>
      <c r="JJ175" s="36"/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JV175" s="36"/>
      <c r="JW175" s="36"/>
      <c r="JX175" s="36"/>
      <c r="JY175" s="36"/>
      <c r="JZ175" s="36"/>
      <c r="KA175" s="36"/>
      <c r="KB175" s="36"/>
      <c r="KC175" s="36"/>
      <c r="KD175" s="36"/>
      <c r="KE175" s="36"/>
      <c r="KF175" s="36"/>
      <c r="KG175" s="36"/>
      <c r="KH175" s="36"/>
      <c r="KI175" s="36"/>
      <c r="KJ175" s="36"/>
      <c r="KK175" s="36"/>
      <c r="KL175" s="36"/>
      <c r="KM175" s="36"/>
      <c r="KN175" s="36"/>
      <c r="KO175" s="36"/>
    </row>
    <row r="176" spans="1:301">
      <c r="A176" s="43">
        <v>86</v>
      </c>
      <c r="B176" s="62">
        <v>84</v>
      </c>
      <c r="C176" s="86" t="s">
        <v>333</v>
      </c>
      <c r="D176" s="64" t="s">
        <v>334</v>
      </c>
      <c r="E176" s="65" t="s">
        <v>90</v>
      </c>
      <c r="F176" s="80" t="s">
        <v>562</v>
      </c>
      <c r="G176" s="65" t="s">
        <v>34</v>
      </c>
      <c r="H176" s="65" t="s">
        <v>335</v>
      </c>
      <c r="I176" s="65" t="s">
        <v>336</v>
      </c>
      <c r="J176" s="67">
        <v>44047</v>
      </c>
      <c r="K176" s="67">
        <v>44044</v>
      </c>
      <c r="L176" s="65" t="s">
        <v>486</v>
      </c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>
        <v>7</v>
      </c>
      <c r="AG176" s="104">
        <v>7</v>
      </c>
      <c r="AH176" s="104">
        <v>7</v>
      </c>
      <c r="AI176" s="104">
        <v>7</v>
      </c>
      <c r="AJ176" s="104">
        <v>7</v>
      </c>
      <c r="AK176" s="104">
        <v>7</v>
      </c>
      <c r="AL176" s="104">
        <v>7</v>
      </c>
      <c r="AM176" s="104">
        <v>7</v>
      </c>
      <c r="AN176" s="104">
        <v>7</v>
      </c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  <c r="IW176" s="42"/>
      <c r="IX176" s="42"/>
      <c r="IY176" s="42"/>
      <c r="IZ176" s="42"/>
      <c r="JA176" s="42"/>
      <c r="JB176" s="42"/>
      <c r="JC176" s="42"/>
      <c r="JD176" s="42"/>
      <c r="JE176" s="42"/>
      <c r="JF176" s="42"/>
      <c r="JG176" s="42"/>
      <c r="JH176" s="42"/>
      <c r="JI176" s="42"/>
      <c r="JJ176" s="42"/>
      <c r="JK176" s="42"/>
      <c r="JL176" s="42"/>
      <c r="JM176" s="42"/>
      <c r="JN176" s="42"/>
      <c r="JO176" s="42"/>
      <c r="JP176" s="42"/>
      <c r="JQ176" s="42"/>
      <c r="JR176" s="42"/>
      <c r="JS176" s="42"/>
      <c r="JT176" s="42"/>
      <c r="JU176" s="42"/>
      <c r="JV176" s="42"/>
      <c r="JW176" s="42"/>
      <c r="JX176" s="42"/>
      <c r="JY176" s="42"/>
      <c r="JZ176" s="42"/>
      <c r="KA176" s="42"/>
      <c r="KB176" s="42"/>
      <c r="KC176" s="42"/>
      <c r="KD176" s="42"/>
      <c r="KE176" s="42"/>
      <c r="KF176" s="42"/>
      <c r="KG176" s="42"/>
      <c r="KH176" s="42"/>
      <c r="KI176" s="42"/>
      <c r="KJ176" s="42"/>
      <c r="KK176" s="42"/>
      <c r="KL176" s="42"/>
      <c r="KM176" s="42"/>
      <c r="KN176" s="42"/>
      <c r="KO176" s="42"/>
    </row>
    <row r="177" spans="1:301" ht="24" customHeight="1">
      <c r="A177" s="43">
        <v>121</v>
      </c>
      <c r="B177" s="62">
        <v>119</v>
      </c>
      <c r="C177" s="68">
        <v>60037</v>
      </c>
      <c r="D177" s="69" t="s">
        <v>337</v>
      </c>
      <c r="E177" s="70" t="s">
        <v>90</v>
      </c>
      <c r="F177" s="71" t="s">
        <v>485</v>
      </c>
      <c r="G177" s="70" t="s">
        <v>97</v>
      </c>
      <c r="H177" s="70" t="s">
        <v>338</v>
      </c>
      <c r="I177" s="70" t="s">
        <v>339</v>
      </c>
      <c r="J177" s="72">
        <v>39406</v>
      </c>
      <c r="K177" s="72">
        <v>39417</v>
      </c>
      <c r="L177" s="73" t="s">
        <v>340</v>
      </c>
      <c r="M177" s="105"/>
      <c r="N177" s="105"/>
      <c r="O177" s="105">
        <v>3</v>
      </c>
      <c r="P177" s="105">
        <v>3</v>
      </c>
      <c r="Q177" s="105">
        <v>4</v>
      </c>
      <c r="R177" s="105">
        <v>4</v>
      </c>
      <c r="S177" s="105">
        <v>4</v>
      </c>
      <c r="T177" s="105">
        <v>4</v>
      </c>
      <c r="U177" s="105">
        <v>5</v>
      </c>
      <c r="V177" s="105">
        <v>5</v>
      </c>
      <c r="W177" s="105">
        <v>5</v>
      </c>
      <c r="X177" s="105">
        <v>5</v>
      </c>
      <c r="Y177" s="105">
        <v>5</v>
      </c>
      <c r="Z177" s="105">
        <v>5</v>
      </c>
      <c r="AA177" s="105">
        <v>7</v>
      </c>
      <c r="AB177" s="105">
        <v>7</v>
      </c>
      <c r="AC177" s="105">
        <v>7</v>
      </c>
      <c r="AD177" s="105">
        <v>7</v>
      </c>
      <c r="AE177" s="105">
        <v>7</v>
      </c>
      <c r="AF177" s="105">
        <v>7</v>
      </c>
      <c r="AG177" s="105">
        <v>7</v>
      </c>
      <c r="AH177" s="105">
        <v>7</v>
      </c>
      <c r="AI177" s="105">
        <v>7</v>
      </c>
      <c r="AJ177" s="105">
        <v>7</v>
      </c>
      <c r="AK177" s="105">
        <v>7</v>
      </c>
      <c r="AL177" s="105">
        <v>7</v>
      </c>
      <c r="AM177" s="105">
        <v>7</v>
      </c>
      <c r="AN177" s="105">
        <v>7</v>
      </c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  <c r="HY177" s="36"/>
      <c r="HZ177" s="36"/>
      <c r="IA177" s="36"/>
      <c r="IB177" s="36"/>
      <c r="IC177" s="36"/>
      <c r="ID177" s="36"/>
      <c r="IE177" s="36"/>
      <c r="IF177" s="36"/>
      <c r="IG177" s="36"/>
      <c r="IH177" s="36"/>
      <c r="II177" s="36"/>
      <c r="IJ177" s="36"/>
      <c r="IK177" s="36"/>
      <c r="IL177" s="36"/>
      <c r="IM177" s="36"/>
      <c r="IN177" s="36"/>
      <c r="IO177" s="36"/>
      <c r="IP177" s="36"/>
      <c r="IQ177" s="36"/>
      <c r="IR177" s="36"/>
      <c r="IS177" s="36"/>
      <c r="IT177" s="36"/>
      <c r="IU177" s="36"/>
      <c r="IV177" s="36"/>
      <c r="IW177" s="36"/>
      <c r="IX177" s="36"/>
      <c r="IY177" s="36"/>
      <c r="IZ177" s="36"/>
      <c r="JA177" s="36"/>
      <c r="JB177" s="36"/>
      <c r="JC177" s="36"/>
      <c r="JD177" s="36"/>
      <c r="JE177" s="36"/>
      <c r="JF177" s="36"/>
      <c r="JG177" s="36"/>
      <c r="JH177" s="36"/>
      <c r="JI177" s="36"/>
      <c r="JJ177" s="36"/>
      <c r="JK177" s="36"/>
      <c r="JL177" s="36"/>
      <c r="JM177" s="36"/>
      <c r="JN177" s="36"/>
      <c r="JO177" s="36"/>
      <c r="JP177" s="36"/>
      <c r="JQ177" s="36"/>
      <c r="JR177" s="36"/>
      <c r="JS177" s="36"/>
      <c r="JT177" s="36"/>
      <c r="JU177" s="36"/>
      <c r="JV177" s="36"/>
      <c r="JW177" s="36"/>
      <c r="JX177" s="36"/>
      <c r="JY177" s="36"/>
      <c r="JZ177" s="36"/>
      <c r="KA177" s="36"/>
      <c r="KB177" s="36"/>
      <c r="KC177" s="36"/>
      <c r="KD177" s="36"/>
      <c r="KE177" s="36"/>
      <c r="KF177" s="36"/>
      <c r="KG177" s="36"/>
      <c r="KH177" s="36"/>
      <c r="KI177" s="36"/>
      <c r="KJ177" s="36"/>
      <c r="KK177" s="36"/>
      <c r="KL177" s="36"/>
      <c r="KM177" s="36"/>
      <c r="KN177" s="36"/>
      <c r="KO177" s="36"/>
    </row>
    <row r="178" spans="1:301">
      <c r="A178" s="43">
        <v>44</v>
      </c>
      <c r="B178" s="62">
        <v>42</v>
      </c>
      <c r="C178" s="63">
        <v>7038</v>
      </c>
      <c r="D178" s="64" t="s">
        <v>121</v>
      </c>
      <c r="E178" s="65" t="s">
        <v>90</v>
      </c>
      <c r="F178" s="66" t="s">
        <v>502</v>
      </c>
      <c r="G178" s="65" t="s">
        <v>34</v>
      </c>
      <c r="H178" s="65" t="s">
        <v>122</v>
      </c>
      <c r="I178" s="65" t="s">
        <v>123</v>
      </c>
      <c r="J178" s="67">
        <v>43997</v>
      </c>
      <c r="K178" s="67">
        <v>44013</v>
      </c>
      <c r="L178" s="65" t="s">
        <v>494</v>
      </c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>
        <v>3</v>
      </c>
      <c r="AF178" s="104">
        <v>3</v>
      </c>
      <c r="AG178" s="104">
        <v>3</v>
      </c>
      <c r="AH178" s="104">
        <v>3</v>
      </c>
      <c r="AI178" s="104">
        <v>3</v>
      </c>
      <c r="AJ178" s="104">
        <v>3</v>
      </c>
      <c r="AK178" s="104">
        <v>3</v>
      </c>
      <c r="AL178" s="104">
        <v>3</v>
      </c>
      <c r="AM178" s="104">
        <v>3</v>
      </c>
      <c r="AN178" s="104">
        <v>3</v>
      </c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  <c r="HY178" s="36"/>
      <c r="HZ178" s="36"/>
      <c r="IA178" s="36"/>
      <c r="IB178" s="36"/>
      <c r="IC178" s="36"/>
      <c r="ID178" s="36"/>
      <c r="IE178" s="36"/>
      <c r="IF178" s="36"/>
      <c r="IG178" s="36"/>
      <c r="IH178" s="36"/>
      <c r="II178" s="36"/>
      <c r="IJ178" s="36"/>
      <c r="IK178" s="36"/>
      <c r="IL178" s="36"/>
      <c r="IM178" s="36"/>
      <c r="IN178" s="36"/>
      <c r="IO178" s="36"/>
      <c r="IP178" s="36"/>
      <c r="IQ178" s="36"/>
      <c r="IR178" s="36"/>
      <c r="IS178" s="36"/>
      <c r="IT178" s="36"/>
      <c r="IU178" s="36"/>
      <c r="IV178" s="36"/>
      <c r="IW178" s="36"/>
      <c r="IX178" s="36"/>
      <c r="IY178" s="36"/>
      <c r="IZ178" s="36"/>
      <c r="JA178" s="36"/>
      <c r="JB178" s="36"/>
      <c r="JC178" s="36"/>
      <c r="JD178" s="36"/>
      <c r="JE178" s="36"/>
      <c r="JF178" s="36"/>
      <c r="JG178" s="36"/>
      <c r="JH178" s="36"/>
      <c r="JI178" s="36"/>
      <c r="JJ178" s="36"/>
      <c r="JK178" s="36"/>
      <c r="JL178" s="36"/>
      <c r="JM178" s="36"/>
      <c r="JN178" s="36"/>
      <c r="JO178" s="36"/>
      <c r="JP178" s="36"/>
      <c r="JQ178" s="36"/>
      <c r="JR178" s="36"/>
      <c r="JS178" s="36"/>
      <c r="JT178" s="36"/>
      <c r="JU178" s="36"/>
      <c r="JV178" s="36"/>
      <c r="JW178" s="36"/>
      <c r="JX178" s="36"/>
      <c r="JY178" s="36"/>
      <c r="JZ178" s="36"/>
      <c r="KA178" s="36"/>
      <c r="KB178" s="36"/>
      <c r="KC178" s="36"/>
      <c r="KD178" s="36"/>
      <c r="KE178" s="36"/>
      <c r="KF178" s="36"/>
      <c r="KG178" s="36"/>
      <c r="KH178" s="36"/>
      <c r="KI178" s="36"/>
      <c r="KJ178" s="36"/>
      <c r="KK178" s="36"/>
      <c r="KL178" s="36"/>
      <c r="KM178" s="36"/>
      <c r="KN178" s="36"/>
      <c r="KO178" s="36"/>
    </row>
    <row r="179" spans="1:301">
      <c r="A179" s="43">
        <v>137</v>
      </c>
      <c r="B179" s="62">
        <v>135</v>
      </c>
      <c r="C179" s="68">
        <v>60059</v>
      </c>
      <c r="D179" s="69" t="s">
        <v>341</v>
      </c>
      <c r="E179" s="73" t="s">
        <v>33</v>
      </c>
      <c r="F179" s="71" t="s">
        <v>485</v>
      </c>
      <c r="G179" s="70" t="s">
        <v>23</v>
      </c>
      <c r="H179" s="73" t="s">
        <v>342</v>
      </c>
      <c r="I179" s="70" t="s">
        <v>343</v>
      </c>
      <c r="J179" s="72">
        <v>40939</v>
      </c>
      <c r="K179" s="72">
        <v>40940</v>
      </c>
      <c r="L179" s="73" t="s">
        <v>344</v>
      </c>
      <c r="M179" s="105"/>
      <c r="N179" s="105"/>
      <c r="O179" s="105"/>
      <c r="P179" s="105"/>
      <c r="Q179" s="105"/>
      <c r="R179" s="105"/>
      <c r="S179" s="105"/>
      <c r="T179" s="105">
        <v>3</v>
      </c>
      <c r="U179" s="105">
        <v>3</v>
      </c>
      <c r="V179" s="105">
        <v>3</v>
      </c>
      <c r="W179" s="105">
        <v>4</v>
      </c>
      <c r="X179" s="105">
        <v>4</v>
      </c>
      <c r="Y179" s="105">
        <v>4</v>
      </c>
      <c r="Z179" s="105">
        <v>4</v>
      </c>
      <c r="AA179" s="105">
        <v>5</v>
      </c>
      <c r="AB179" s="105">
        <v>5</v>
      </c>
      <c r="AC179" s="105">
        <v>5</v>
      </c>
      <c r="AD179" s="105">
        <v>5</v>
      </c>
      <c r="AE179" s="105">
        <v>5</v>
      </c>
      <c r="AF179" s="105">
        <v>5</v>
      </c>
      <c r="AG179" s="105">
        <v>5</v>
      </c>
      <c r="AH179" s="105">
        <v>5</v>
      </c>
      <c r="AI179" s="105">
        <v>5</v>
      </c>
      <c r="AJ179" s="105">
        <v>7</v>
      </c>
      <c r="AK179" s="105">
        <v>7</v>
      </c>
      <c r="AL179" s="105">
        <v>7</v>
      </c>
      <c r="AM179" s="105">
        <v>7</v>
      </c>
      <c r="AN179" s="105">
        <v>7</v>
      </c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  <c r="HY179" s="36"/>
      <c r="HZ179" s="36"/>
      <c r="IA179" s="36"/>
      <c r="IB179" s="36"/>
      <c r="IC179" s="36"/>
      <c r="ID179" s="36"/>
      <c r="IE179" s="36"/>
      <c r="IF179" s="36"/>
      <c r="IG179" s="36"/>
      <c r="IH179" s="36"/>
      <c r="II179" s="36"/>
      <c r="IJ179" s="36"/>
      <c r="IK179" s="36"/>
      <c r="IL179" s="36"/>
      <c r="IM179" s="36"/>
      <c r="IN179" s="36"/>
      <c r="IO179" s="36"/>
      <c r="IP179" s="36"/>
      <c r="IQ179" s="36"/>
      <c r="IR179" s="36"/>
      <c r="IS179" s="36"/>
      <c r="IT179" s="36"/>
      <c r="IU179" s="36"/>
      <c r="IV179" s="36"/>
      <c r="IW179" s="36"/>
      <c r="IX179" s="36"/>
      <c r="IY179" s="36"/>
      <c r="IZ179" s="36"/>
      <c r="JA179" s="36"/>
      <c r="JB179" s="36"/>
      <c r="JC179" s="36"/>
      <c r="JD179" s="36"/>
      <c r="JE179" s="36"/>
      <c r="JF179" s="36"/>
      <c r="JG179" s="36"/>
      <c r="JH179" s="36"/>
      <c r="JI179" s="36"/>
      <c r="JJ179" s="36"/>
      <c r="JK179" s="36"/>
      <c r="JL179" s="36"/>
      <c r="JM179" s="36"/>
      <c r="JN179" s="36"/>
      <c r="JO179" s="36"/>
      <c r="JP179" s="36"/>
      <c r="JQ179" s="36"/>
      <c r="JR179" s="36"/>
      <c r="JS179" s="36"/>
      <c r="JT179" s="36"/>
      <c r="JU179" s="36"/>
      <c r="JV179" s="36"/>
      <c r="JW179" s="36"/>
      <c r="JX179" s="36"/>
      <c r="JY179" s="36"/>
      <c r="JZ179" s="36"/>
      <c r="KA179" s="36"/>
      <c r="KB179" s="36"/>
      <c r="KC179" s="36"/>
      <c r="KD179" s="36"/>
      <c r="KE179" s="36"/>
      <c r="KF179" s="36"/>
      <c r="KG179" s="36"/>
      <c r="KH179" s="36"/>
      <c r="KI179" s="36"/>
      <c r="KJ179" s="36"/>
      <c r="KK179" s="36"/>
      <c r="KL179" s="36"/>
      <c r="KM179" s="36"/>
      <c r="KN179" s="36"/>
      <c r="KO179" s="36"/>
    </row>
    <row r="180" spans="1:301" ht="24" customHeight="1">
      <c r="A180" s="43">
        <v>64</v>
      </c>
      <c r="B180" s="62">
        <v>62</v>
      </c>
      <c r="C180" s="74">
        <v>7197</v>
      </c>
      <c r="D180" s="75" t="s">
        <v>623</v>
      </c>
      <c r="E180" s="73" t="s">
        <v>561</v>
      </c>
      <c r="F180" s="76" t="s">
        <v>502</v>
      </c>
      <c r="G180" s="78" t="s">
        <v>23</v>
      </c>
      <c r="H180" s="78" t="s">
        <v>624</v>
      </c>
      <c r="I180" s="78" t="s">
        <v>625</v>
      </c>
      <c r="J180" s="77">
        <v>44837</v>
      </c>
      <c r="K180" s="77">
        <v>44837</v>
      </c>
      <c r="L180" s="73" t="s">
        <v>597</v>
      </c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>
        <v>3</v>
      </c>
      <c r="AK180" s="105">
        <v>3</v>
      </c>
      <c r="AL180" s="105">
        <v>3</v>
      </c>
      <c r="AM180" s="105">
        <v>3</v>
      </c>
      <c r="AN180" s="105">
        <v>3</v>
      </c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  <c r="HY180" s="36"/>
      <c r="HZ180" s="36"/>
      <c r="IA180" s="36"/>
      <c r="IB180" s="36"/>
      <c r="IC180" s="36"/>
      <c r="ID180" s="36"/>
      <c r="IE180" s="36"/>
      <c r="IF180" s="36"/>
      <c r="IG180" s="36"/>
      <c r="IH180" s="36"/>
      <c r="II180" s="36"/>
      <c r="IJ180" s="36"/>
      <c r="IK180" s="36"/>
      <c r="IL180" s="36"/>
      <c r="IM180" s="36"/>
      <c r="IN180" s="36"/>
      <c r="IO180" s="36"/>
      <c r="IP180" s="36"/>
      <c r="IQ180" s="36"/>
      <c r="IR180" s="36"/>
      <c r="IS180" s="36"/>
      <c r="IT180" s="36"/>
      <c r="IU180" s="36"/>
      <c r="IV180" s="36"/>
      <c r="IW180" s="36"/>
      <c r="IX180" s="36"/>
      <c r="IY180" s="36"/>
      <c r="IZ180" s="36"/>
      <c r="JA180" s="36"/>
      <c r="JB180" s="36"/>
      <c r="JC180" s="36"/>
      <c r="JD180" s="36"/>
      <c r="JE180" s="36"/>
      <c r="JF180" s="36"/>
      <c r="JG180" s="36"/>
      <c r="JH180" s="36"/>
      <c r="JI180" s="36"/>
      <c r="JJ180" s="36"/>
      <c r="JK180" s="36"/>
      <c r="JL180" s="36"/>
      <c r="JM180" s="36"/>
      <c r="JN180" s="36"/>
      <c r="JO180" s="36"/>
      <c r="JP180" s="36"/>
      <c r="JQ180" s="36"/>
      <c r="JR180" s="36"/>
      <c r="JS180" s="36"/>
      <c r="JT180" s="36"/>
      <c r="JU180" s="36"/>
      <c r="JV180" s="36"/>
      <c r="JW180" s="36"/>
      <c r="JX180" s="36"/>
      <c r="JY180" s="36"/>
      <c r="JZ180" s="36"/>
      <c r="KA180" s="36"/>
      <c r="KB180" s="36"/>
      <c r="KC180" s="36"/>
      <c r="KD180" s="36"/>
      <c r="KE180" s="36"/>
      <c r="KF180" s="36"/>
      <c r="KG180" s="36"/>
      <c r="KH180" s="36"/>
      <c r="KI180" s="36"/>
      <c r="KJ180" s="36"/>
      <c r="KK180" s="36"/>
      <c r="KL180" s="36"/>
      <c r="KM180" s="36"/>
      <c r="KN180" s="36"/>
      <c r="KO180" s="36"/>
    </row>
    <row r="181" spans="1:301">
      <c r="A181" s="43">
        <v>103</v>
      </c>
      <c r="B181" s="62">
        <v>101</v>
      </c>
      <c r="C181" s="74">
        <v>60013</v>
      </c>
      <c r="D181" s="69" t="s">
        <v>345</v>
      </c>
      <c r="E181" s="70" t="s">
        <v>44</v>
      </c>
      <c r="F181" s="70" t="s">
        <v>485</v>
      </c>
      <c r="G181" s="70" t="s">
        <v>97</v>
      </c>
      <c r="H181" s="70" t="s">
        <v>347</v>
      </c>
      <c r="I181" s="70" t="s">
        <v>348</v>
      </c>
      <c r="J181" s="91">
        <v>40452</v>
      </c>
      <c r="K181" s="91">
        <v>40452</v>
      </c>
      <c r="L181" s="89" t="s">
        <v>214</v>
      </c>
      <c r="M181" s="109"/>
      <c r="N181" s="109"/>
      <c r="O181" s="109"/>
      <c r="P181" s="109"/>
      <c r="Q181" s="109"/>
      <c r="R181" s="109">
        <v>3</v>
      </c>
      <c r="S181" s="109">
        <v>3</v>
      </c>
      <c r="T181" s="109">
        <v>3</v>
      </c>
      <c r="U181" s="109">
        <v>4</v>
      </c>
      <c r="V181" s="109">
        <v>4</v>
      </c>
      <c r="W181" s="109">
        <v>4</v>
      </c>
      <c r="X181" s="109">
        <v>5</v>
      </c>
      <c r="Y181" s="109">
        <v>5</v>
      </c>
      <c r="Z181" s="109">
        <v>6</v>
      </c>
      <c r="AA181" s="109">
        <v>6</v>
      </c>
      <c r="AB181" s="109">
        <v>8</v>
      </c>
      <c r="AC181" s="109">
        <v>8</v>
      </c>
      <c r="AD181" s="109">
        <v>8</v>
      </c>
      <c r="AE181" s="109">
        <v>8</v>
      </c>
      <c r="AF181" s="109">
        <v>8</v>
      </c>
      <c r="AG181" s="109">
        <v>8</v>
      </c>
      <c r="AH181" s="109">
        <v>8</v>
      </c>
      <c r="AI181" s="109">
        <v>8</v>
      </c>
      <c r="AJ181" s="109">
        <v>8</v>
      </c>
      <c r="AK181" s="109">
        <v>8</v>
      </c>
      <c r="AL181" s="109">
        <v>8</v>
      </c>
      <c r="AM181" s="109">
        <v>8</v>
      </c>
      <c r="AN181" s="109">
        <v>8</v>
      </c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39"/>
      <c r="FF181" s="39"/>
      <c r="FG181" s="39"/>
      <c r="FH181" s="39"/>
      <c r="FI181" s="39"/>
      <c r="FJ181" s="39"/>
      <c r="FK181" s="39"/>
      <c r="FL181" s="39"/>
      <c r="FM181" s="39"/>
      <c r="FN181" s="39"/>
      <c r="FO181" s="39"/>
      <c r="FP181" s="39"/>
      <c r="FQ181" s="39"/>
      <c r="FR181" s="39"/>
      <c r="FS181" s="39"/>
      <c r="FT181" s="39"/>
      <c r="FU181" s="39"/>
      <c r="FV181" s="39"/>
      <c r="FW181" s="39"/>
      <c r="FX181" s="39"/>
      <c r="FY181" s="39"/>
      <c r="FZ181" s="39"/>
      <c r="GA181" s="39"/>
      <c r="GB181" s="39"/>
      <c r="GC181" s="39"/>
      <c r="GD181" s="39"/>
      <c r="GE181" s="39"/>
      <c r="GF181" s="39"/>
      <c r="GG181" s="39"/>
      <c r="GH181" s="39"/>
      <c r="GI181" s="39"/>
      <c r="GJ181" s="39"/>
      <c r="GK181" s="39"/>
      <c r="GL181" s="39"/>
      <c r="GM181" s="39"/>
      <c r="GN181" s="39"/>
      <c r="GO181" s="39"/>
      <c r="GP181" s="39"/>
      <c r="GQ181" s="39"/>
      <c r="GR181" s="39"/>
      <c r="GS181" s="39"/>
      <c r="GT181" s="39"/>
      <c r="GU181" s="39"/>
      <c r="GV181" s="39"/>
      <c r="GW181" s="39"/>
      <c r="GX181" s="39"/>
      <c r="GY181" s="39"/>
      <c r="GZ181" s="39"/>
      <c r="HA181" s="39"/>
      <c r="HB181" s="39"/>
      <c r="HC181" s="39"/>
      <c r="HD181" s="39"/>
      <c r="HE181" s="39"/>
      <c r="HF181" s="39"/>
      <c r="HG181" s="39"/>
      <c r="HH181" s="39"/>
      <c r="HI181" s="39"/>
      <c r="HJ181" s="39"/>
      <c r="HK181" s="39"/>
      <c r="HL181" s="39"/>
      <c r="HM181" s="39"/>
      <c r="HN181" s="39"/>
      <c r="HO181" s="39"/>
      <c r="HP181" s="39"/>
      <c r="HQ181" s="39"/>
      <c r="HR181" s="39"/>
      <c r="HS181" s="39"/>
      <c r="HT181" s="39"/>
      <c r="HU181" s="39"/>
      <c r="HV181" s="39"/>
      <c r="HW181" s="39"/>
      <c r="HX181" s="39"/>
      <c r="HY181" s="39"/>
      <c r="HZ181" s="39"/>
      <c r="IA181" s="39"/>
      <c r="IB181" s="39"/>
      <c r="IC181" s="39"/>
      <c r="ID181" s="39"/>
      <c r="IE181" s="39"/>
      <c r="IF181" s="39"/>
      <c r="IG181" s="39"/>
      <c r="IH181" s="39"/>
      <c r="II181" s="39"/>
      <c r="IJ181" s="39"/>
      <c r="IK181" s="39"/>
      <c r="IL181" s="39"/>
      <c r="IM181" s="39"/>
      <c r="IN181" s="39"/>
      <c r="IO181" s="39"/>
      <c r="IP181" s="39"/>
      <c r="IQ181" s="39"/>
      <c r="IR181" s="39"/>
      <c r="IS181" s="39"/>
      <c r="IT181" s="39"/>
      <c r="IU181" s="39"/>
      <c r="IV181" s="39"/>
      <c r="IW181" s="39"/>
      <c r="IX181" s="39"/>
      <c r="IY181" s="39"/>
      <c r="IZ181" s="39"/>
      <c r="JA181" s="39"/>
      <c r="JB181" s="39"/>
      <c r="JC181" s="39"/>
      <c r="JD181" s="39"/>
      <c r="JE181" s="39"/>
      <c r="JF181" s="39"/>
      <c r="JG181" s="39"/>
      <c r="JH181" s="39"/>
      <c r="JI181" s="39"/>
      <c r="JJ181" s="39"/>
      <c r="JK181" s="39"/>
      <c r="JL181" s="39"/>
      <c r="JM181" s="39"/>
      <c r="JN181" s="39"/>
      <c r="JO181" s="39"/>
      <c r="JP181" s="39"/>
      <c r="JQ181" s="39"/>
      <c r="JR181" s="39"/>
      <c r="JS181" s="39"/>
      <c r="JT181" s="39"/>
      <c r="JU181" s="39"/>
      <c r="JV181" s="39"/>
      <c r="JW181" s="39"/>
      <c r="JX181" s="39"/>
      <c r="JY181" s="39"/>
      <c r="JZ181" s="39"/>
      <c r="KA181" s="39"/>
      <c r="KB181" s="39"/>
      <c r="KC181" s="39"/>
      <c r="KD181" s="39"/>
      <c r="KE181" s="39"/>
      <c r="KF181" s="39"/>
      <c r="KG181" s="39"/>
      <c r="KH181" s="39"/>
      <c r="KI181" s="39"/>
      <c r="KJ181" s="39"/>
      <c r="KK181" s="39"/>
      <c r="KL181" s="39"/>
      <c r="KM181" s="39"/>
      <c r="KN181" s="39"/>
      <c r="KO181" s="39"/>
    </row>
    <row r="182" spans="1:301">
      <c r="A182" s="43">
        <v>96</v>
      </c>
      <c r="B182" s="62">
        <v>94</v>
      </c>
      <c r="C182" s="68">
        <v>60006</v>
      </c>
      <c r="D182" s="69" t="s">
        <v>346</v>
      </c>
      <c r="E182" s="70" t="s">
        <v>82</v>
      </c>
      <c r="F182" s="70" t="s">
        <v>485</v>
      </c>
      <c r="G182" s="70" t="s">
        <v>97</v>
      </c>
      <c r="H182" s="127" t="s">
        <v>311</v>
      </c>
      <c r="I182" s="127" t="s">
        <v>565</v>
      </c>
      <c r="J182" s="91">
        <v>40452</v>
      </c>
      <c r="K182" s="91">
        <v>40452</v>
      </c>
      <c r="L182" s="89" t="s">
        <v>214</v>
      </c>
      <c r="M182" s="109"/>
      <c r="N182" s="109"/>
      <c r="O182" s="109"/>
      <c r="P182" s="109"/>
      <c r="Q182" s="109"/>
      <c r="R182" s="109">
        <v>3</v>
      </c>
      <c r="S182" s="109">
        <v>3</v>
      </c>
      <c r="T182" s="109">
        <v>3</v>
      </c>
      <c r="U182" s="109">
        <v>4</v>
      </c>
      <c r="V182" s="109">
        <v>4</v>
      </c>
      <c r="W182" s="109">
        <v>4</v>
      </c>
      <c r="X182" s="109">
        <v>5</v>
      </c>
      <c r="Y182" s="109">
        <v>5</v>
      </c>
      <c r="Z182" s="109">
        <v>5</v>
      </c>
      <c r="AA182" s="109">
        <v>5</v>
      </c>
      <c r="AB182" s="109">
        <v>5</v>
      </c>
      <c r="AC182" s="109">
        <v>5</v>
      </c>
      <c r="AD182" s="109">
        <v>5</v>
      </c>
      <c r="AE182" s="109">
        <v>5</v>
      </c>
      <c r="AF182" s="109">
        <v>5</v>
      </c>
      <c r="AG182" s="109">
        <v>5</v>
      </c>
      <c r="AH182" s="109">
        <v>5</v>
      </c>
      <c r="AI182" s="109">
        <v>5</v>
      </c>
      <c r="AJ182" s="109">
        <v>5</v>
      </c>
      <c r="AK182" s="109">
        <v>5</v>
      </c>
      <c r="AL182" s="109">
        <v>5</v>
      </c>
      <c r="AM182" s="109">
        <v>5</v>
      </c>
      <c r="AN182" s="109">
        <v>5</v>
      </c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  <c r="HY182" s="36"/>
      <c r="HZ182" s="36"/>
      <c r="IA182" s="36"/>
      <c r="IB182" s="36"/>
      <c r="IC182" s="36"/>
      <c r="ID182" s="36"/>
      <c r="IE182" s="36"/>
      <c r="IF182" s="36"/>
      <c r="IG182" s="36"/>
      <c r="IH182" s="36"/>
      <c r="II182" s="36"/>
      <c r="IJ182" s="36"/>
      <c r="IK182" s="36"/>
      <c r="IL182" s="36"/>
      <c r="IM182" s="36"/>
      <c r="IN182" s="36"/>
      <c r="IO182" s="36"/>
      <c r="IP182" s="36"/>
      <c r="IQ182" s="36"/>
      <c r="IR182" s="36"/>
      <c r="IS182" s="36"/>
      <c r="IT182" s="36"/>
      <c r="IU182" s="36"/>
      <c r="IV182" s="36"/>
      <c r="IW182" s="36"/>
      <c r="IX182" s="36"/>
      <c r="IY182" s="36"/>
      <c r="IZ182" s="36"/>
      <c r="JA182" s="36"/>
      <c r="JB182" s="36"/>
      <c r="JC182" s="36"/>
      <c r="JD182" s="36"/>
      <c r="JE182" s="36"/>
      <c r="JF182" s="36"/>
      <c r="JG182" s="36"/>
      <c r="JH182" s="36"/>
      <c r="JI182" s="36"/>
      <c r="JJ182" s="36"/>
      <c r="JK182" s="36"/>
      <c r="JL182" s="36"/>
      <c r="JM182" s="36"/>
      <c r="JN182" s="36"/>
      <c r="JO182" s="36"/>
      <c r="JP182" s="36"/>
      <c r="JQ182" s="36"/>
      <c r="JR182" s="36"/>
      <c r="JS182" s="36"/>
      <c r="JT182" s="36"/>
      <c r="JU182" s="36"/>
      <c r="JV182" s="36"/>
      <c r="JW182" s="36"/>
      <c r="JX182" s="36"/>
      <c r="JY182" s="36"/>
      <c r="JZ182" s="36"/>
      <c r="KA182" s="36"/>
      <c r="KB182" s="36"/>
      <c r="KC182" s="36"/>
      <c r="KD182" s="36"/>
      <c r="KE182" s="36"/>
      <c r="KF182" s="36"/>
      <c r="KG182" s="36"/>
      <c r="KH182" s="36"/>
      <c r="KI182" s="36"/>
      <c r="KJ182" s="36"/>
      <c r="KK182" s="36"/>
      <c r="KL182" s="36"/>
      <c r="KM182" s="36"/>
      <c r="KN182" s="36"/>
      <c r="KO182" s="36"/>
    </row>
  </sheetData>
  <sheetProtection algorithmName="SHA-512" hashValue="KLHQ8jh59Yfa57931mFHawCWfanPDt6m9Eu26Lxnxv20m9kA21Mu2YKwLdw3Zi32fAX8qZAbkYsJkxTuFnqfbg==" saltValue="1DOykZRkQM8+n2SYdgEQ7Q==" spinCount="100000" sheet="1" objects="1" scenarios="1"/>
  <autoFilter ref="A2:KO2" xr:uid="{EF10F285-9F02-4370-B08B-263A0B549EC0}">
    <sortState ref="A3:KO182">
      <sortCondition ref="D2"/>
    </sortState>
  </autoFilter>
  <conditionalFormatting sqref="C183:C1048576 C1">
    <cfRule type="duplicateValues" dxfId="469" priority="243"/>
  </conditionalFormatting>
  <conditionalFormatting sqref="C183:C1048576 C1:C2">
    <cfRule type="duplicateValues" dxfId="468" priority="242"/>
  </conditionalFormatting>
  <conditionalFormatting sqref="C36:C42">
    <cfRule type="duplicateValues" dxfId="467" priority="103"/>
    <cfRule type="duplicateValues" dxfId="466" priority="104"/>
    <cfRule type="duplicateValues" dxfId="465" priority="105"/>
  </conditionalFormatting>
  <conditionalFormatting sqref="C36:C42">
    <cfRule type="duplicateValues" dxfId="464" priority="106"/>
  </conditionalFormatting>
  <conditionalFormatting sqref="E10">
    <cfRule type="duplicateValues" dxfId="463" priority="102"/>
  </conditionalFormatting>
  <conditionalFormatting sqref="E28">
    <cfRule type="duplicateValues" dxfId="462" priority="101"/>
  </conditionalFormatting>
  <conditionalFormatting sqref="E36">
    <cfRule type="duplicateValues" dxfId="461" priority="100"/>
  </conditionalFormatting>
  <conditionalFormatting sqref="C50:C51">
    <cfRule type="duplicateValues" dxfId="460" priority="107"/>
  </conditionalFormatting>
  <conditionalFormatting sqref="C50:C51">
    <cfRule type="duplicateValues" dxfId="459" priority="108"/>
    <cfRule type="duplicateValues" dxfId="458" priority="109"/>
    <cfRule type="duplicateValues" dxfId="457" priority="110"/>
  </conditionalFormatting>
  <conditionalFormatting sqref="C43:C49 C3:C35">
    <cfRule type="duplicateValues" dxfId="456" priority="111"/>
  </conditionalFormatting>
  <conditionalFormatting sqref="C52:C61">
    <cfRule type="duplicateValues" dxfId="455" priority="112"/>
  </conditionalFormatting>
  <conditionalFormatting sqref="C52:C61">
    <cfRule type="duplicateValues" dxfId="454" priority="113"/>
    <cfRule type="duplicateValues" dxfId="453" priority="114"/>
    <cfRule type="duplicateValues" dxfId="452" priority="115"/>
  </conditionalFormatting>
  <conditionalFormatting sqref="C3:C49">
    <cfRule type="duplicateValues" dxfId="451" priority="116"/>
  </conditionalFormatting>
  <conditionalFormatting sqref="C3:C49">
    <cfRule type="duplicateValues" dxfId="450" priority="117"/>
  </conditionalFormatting>
  <conditionalFormatting sqref="C3:C49">
    <cfRule type="duplicateValues" dxfId="449" priority="118"/>
  </conditionalFormatting>
  <conditionalFormatting sqref="C43:C49 C3:C35">
    <cfRule type="duplicateValues" dxfId="448" priority="119"/>
    <cfRule type="duplicateValues" dxfId="447" priority="120"/>
    <cfRule type="duplicateValues" dxfId="446" priority="121"/>
  </conditionalFormatting>
  <conditionalFormatting sqref="C68:C69 C62:C65">
    <cfRule type="duplicateValues" dxfId="445" priority="122"/>
  </conditionalFormatting>
  <conditionalFormatting sqref="C68:C69 C62:C65">
    <cfRule type="duplicateValues" dxfId="444" priority="123"/>
    <cfRule type="duplicateValues" dxfId="443" priority="124"/>
    <cfRule type="duplicateValues" dxfId="442" priority="125"/>
  </conditionalFormatting>
  <conditionalFormatting sqref="C74">
    <cfRule type="duplicateValues" dxfId="441" priority="96"/>
  </conditionalFormatting>
  <conditionalFormatting sqref="C74">
    <cfRule type="duplicateValues" dxfId="440" priority="97"/>
    <cfRule type="duplicateValues" dxfId="439" priority="98"/>
    <cfRule type="duplicateValues" dxfId="438" priority="99"/>
  </conditionalFormatting>
  <conditionalFormatting sqref="C75:C78">
    <cfRule type="duplicateValues" dxfId="437" priority="92"/>
  </conditionalFormatting>
  <conditionalFormatting sqref="C75:C78">
    <cfRule type="duplicateValues" dxfId="436" priority="93"/>
    <cfRule type="duplicateValues" dxfId="435" priority="94"/>
    <cfRule type="duplicateValues" dxfId="434" priority="95"/>
  </conditionalFormatting>
  <conditionalFormatting sqref="C79">
    <cfRule type="duplicateValues" dxfId="433" priority="88"/>
  </conditionalFormatting>
  <conditionalFormatting sqref="C79">
    <cfRule type="duplicateValues" dxfId="432" priority="89"/>
    <cfRule type="duplicateValues" dxfId="431" priority="90"/>
    <cfRule type="duplicateValues" dxfId="430" priority="91"/>
  </conditionalFormatting>
  <conditionalFormatting sqref="C80:C85">
    <cfRule type="duplicateValues" dxfId="429" priority="84"/>
  </conditionalFormatting>
  <conditionalFormatting sqref="C80:C85">
    <cfRule type="duplicateValues" dxfId="428" priority="85"/>
    <cfRule type="duplicateValues" dxfId="427" priority="86"/>
    <cfRule type="duplicateValues" dxfId="426" priority="87"/>
  </conditionalFormatting>
  <conditionalFormatting sqref="C70:C73">
    <cfRule type="duplicateValues" dxfId="425" priority="126"/>
  </conditionalFormatting>
  <conditionalFormatting sqref="C70:C73">
    <cfRule type="duplicateValues" dxfId="424" priority="127"/>
    <cfRule type="duplicateValues" dxfId="423" priority="128"/>
    <cfRule type="duplicateValues" dxfId="422" priority="129"/>
  </conditionalFormatting>
  <conditionalFormatting sqref="C66:C67">
    <cfRule type="duplicateValues" dxfId="421" priority="130"/>
  </conditionalFormatting>
  <conditionalFormatting sqref="C66:C67">
    <cfRule type="duplicateValues" dxfId="420" priority="131"/>
    <cfRule type="duplicateValues" dxfId="419" priority="132"/>
    <cfRule type="duplicateValues" dxfId="418" priority="133"/>
  </conditionalFormatting>
  <conditionalFormatting sqref="C91">
    <cfRule type="duplicateValues" dxfId="417" priority="74"/>
  </conditionalFormatting>
  <conditionalFormatting sqref="C91">
    <cfRule type="duplicateValues" dxfId="416" priority="75"/>
    <cfRule type="duplicateValues" dxfId="415" priority="76"/>
    <cfRule type="duplicateValues" dxfId="414" priority="77"/>
  </conditionalFormatting>
  <conditionalFormatting sqref="C86:C90">
    <cfRule type="duplicateValues" dxfId="413" priority="78"/>
  </conditionalFormatting>
  <conditionalFormatting sqref="C86:C90">
    <cfRule type="duplicateValues" dxfId="412" priority="79"/>
  </conditionalFormatting>
  <conditionalFormatting sqref="C86:C90">
    <cfRule type="duplicateValues" dxfId="411" priority="80"/>
  </conditionalFormatting>
  <conditionalFormatting sqref="C86:C90">
    <cfRule type="duplicateValues" dxfId="410" priority="81"/>
    <cfRule type="duplicateValues" dxfId="409" priority="82"/>
    <cfRule type="duplicateValues" dxfId="408" priority="83"/>
  </conditionalFormatting>
  <conditionalFormatting sqref="C113">
    <cfRule type="duplicateValues" dxfId="407" priority="22"/>
    <cfRule type="duplicateValues" dxfId="406" priority="23"/>
    <cfRule type="duplicateValues" dxfId="405" priority="24"/>
  </conditionalFormatting>
  <conditionalFormatting sqref="C113">
    <cfRule type="duplicateValues" dxfId="404" priority="25"/>
  </conditionalFormatting>
  <conditionalFormatting sqref="C179 C155 C124 C101 C176">
    <cfRule type="duplicateValues" dxfId="403" priority="26"/>
    <cfRule type="duplicateValues" dxfId="402" priority="27"/>
    <cfRule type="duplicateValues" dxfId="401" priority="28"/>
  </conditionalFormatting>
  <conditionalFormatting sqref="C179 C155 C124 C101 C176">
    <cfRule type="duplicateValues" dxfId="400" priority="29"/>
  </conditionalFormatting>
  <conditionalFormatting sqref="C116">
    <cfRule type="duplicateValues" dxfId="399" priority="30"/>
  </conditionalFormatting>
  <conditionalFormatting sqref="C116">
    <cfRule type="duplicateValues" dxfId="398" priority="31"/>
    <cfRule type="duplicateValues" dxfId="397" priority="32"/>
    <cfRule type="duplicateValues" dxfId="396" priority="33"/>
  </conditionalFormatting>
  <conditionalFormatting sqref="C120">
    <cfRule type="duplicateValues" dxfId="395" priority="34"/>
  </conditionalFormatting>
  <conditionalFormatting sqref="C120">
    <cfRule type="duplicateValues" dxfId="394" priority="35"/>
    <cfRule type="duplicateValues" dxfId="393" priority="36"/>
    <cfRule type="duplicateValues" dxfId="392" priority="37"/>
  </conditionalFormatting>
  <conditionalFormatting sqref="C118">
    <cfRule type="duplicateValues" dxfId="391" priority="38"/>
  </conditionalFormatting>
  <conditionalFormatting sqref="C118">
    <cfRule type="duplicateValues" dxfId="390" priority="39"/>
    <cfRule type="duplicateValues" dxfId="389" priority="40"/>
    <cfRule type="duplicateValues" dxfId="388" priority="41"/>
  </conditionalFormatting>
  <conditionalFormatting sqref="C126:C147">
    <cfRule type="duplicateValues" dxfId="387" priority="42"/>
  </conditionalFormatting>
  <conditionalFormatting sqref="C126:C145">
    <cfRule type="duplicateValues" dxfId="386" priority="43"/>
    <cfRule type="duplicateValues" dxfId="385" priority="44"/>
    <cfRule type="duplicateValues" dxfId="384" priority="45"/>
  </conditionalFormatting>
  <conditionalFormatting sqref="C126:C145">
    <cfRule type="duplicateValues" dxfId="383" priority="46"/>
  </conditionalFormatting>
  <conditionalFormatting sqref="C146:C147">
    <cfRule type="duplicateValues" dxfId="382" priority="47"/>
    <cfRule type="duplicateValues" dxfId="381" priority="48"/>
    <cfRule type="duplicateValues" dxfId="380" priority="49"/>
  </conditionalFormatting>
  <conditionalFormatting sqref="C146:C147">
    <cfRule type="duplicateValues" dxfId="379" priority="50"/>
  </conditionalFormatting>
  <conditionalFormatting sqref="C181">
    <cfRule type="duplicateValues" dxfId="378" priority="21"/>
  </conditionalFormatting>
  <conditionalFormatting sqref="C152">
    <cfRule type="duplicateValues" dxfId="377" priority="17"/>
  </conditionalFormatting>
  <conditionalFormatting sqref="C152">
    <cfRule type="duplicateValues" dxfId="376" priority="18"/>
    <cfRule type="duplicateValues" dxfId="375" priority="19"/>
    <cfRule type="duplicateValues" dxfId="374" priority="20"/>
  </conditionalFormatting>
  <conditionalFormatting sqref="E180">
    <cfRule type="duplicateValues" dxfId="373" priority="16"/>
  </conditionalFormatting>
  <conditionalFormatting sqref="C180 C153:C154 C117 C114:C115 C108:C112 C119 C122 C156:C160 C102:C106 C168 C175 C162:C166">
    <cfRule type="duplicateValues" dxfId="372" priority="51"/>
  </conditionalFormatting>
  <conditionalFormatting sqref="C148:C151 C114:C115 C117 C119 C168 C179:C180 C92:C112 C121:C125 C175:C176 C153:C166">
    <cfRule type="duplicateValues" dxfId="371" priority="52"/>
  </conditionalFormatting>
  <conditionalFormatting sqref="C148:C151 C117 C119 C168 C179:C180 C92:C115 C121:C125 C175:C176 C153:C166">
    <cfRule type="duplicateValues" dxfId="370" priority="53"/>
  </conditionalFormatting>
  <conditionalFormatting sqref="C148:C151 C168 C179:C180 C92:C117 C119:C125 C175:C176 C153:C166">
    <cfRule type="duplicateValues" dxfId="369" priority="54"/>
  </conditionalFormatting>
  <conditionalFormatting sqref="C148:C151 C114:C115 C117 C119 C125 C153:C154 C102:C112 C168 C180 C92:C100 C121:C123 C175 C156:C166">
    <cfRule type="duplicateValues" dxfId="368" priority="55"/>
    <cfRule type="duplicateValues" dxfId="367" priority="56"/>
    <cfRule type="duplicateValues" dxfId="366" priority="57"/>
  </conditionalFormatting>
  <conditionalFormatting sqref="C169">
    <cfRule type="duplicateValues" dxfId="365" priority="58"/>
  </conditionalFormatting>
  <conditionalFormatting sqref="C169">
    <cfRule type="duplicateValues" dxfId="364" priority="59"/>
    <cfRule type="duplicateValues" dxfId="363" priority="60"/>
    <cfRule type="duplicateValues" dxfId="362" priority="61"/>
  </conditionalFormatting>
  <conditionalFormatting sqref="C178">
    <cfRule type="duplicateValues" dxfId="361" priority="62"/>
  </conditionalFormatting>
  <conditionalFormatting sqref="C178">
    <cfRule type="duplicateValues" dxfId="360" priority="63"/>
    <cfRule type="duplicateValues" dxfId="359" priority="64"/>
    <cfRule type="duplicateValues" dxfId="358" priority="65"/>
  </conditionalFormatting>
  <conditionalFormatting sqref="C170">
    <cfRule type="duplicateValues" dxfId="357" priority="12"/>
  </conditionalFormatting>
  <conditionalFormatting sqref="C170">
    <cfRule type="duplicateValues" dxfId="356" priority="13"/>
    <cfRule type="duplicateValues" dxfId="355" priority="14"/>
    <cfRule type="duplicateValues" dxfId="354" priority="15"/>
  </conditionalFormatting>
  <conditionalFormatting sqref="I167">
    <cfRule type="duplicateValues" dxfId="353" priority="6"/>
  </conditionalFormatting>
  <conditionalFormatting sqref="I167">
    <cfRule type="duplicateValues" dxfId="352" priority="7"/>
    <cfRule type="duplicateValues" dxfId="351" priority="8"/>
    <cfRule type="duplicateValues" dxfId="350" priority="9"/>
  </conditionalFormatting>
  <conditionalFormatting sqref="I167">
    <cfRule type="duplicateValues" dxfId="349" priority="10"/>
    <cfRule type="duplicateValues" dxfId="348" priority="11"/>
  </conditionalFormatting>
  <conditionalFormatting sqref="C171:C172">
    <cfRule type="duplicateValues" dxfId="347" priority="2"/>
  </conditionalFormatting>
  <conditionalFormatting sqref="C171:C172">
    <cfRule type="duplicateValues" dxfId="346" priority="3"/>
    <cfRule type="duplicateValues" dxfId="345" priority="4"/>
    <cfRule type="duplicateValues" dxfId="344" priority="5"/>
  </conditionalFormatting>
  <conditionalFormatting sqref="C177">
    <cfRule type="duplicateValues" dxfId="343" priority="66"/>
  </conditionalFormatting>
  <conditionalFormatting sqref="C177">
    <cfRule type="duplicateValues" dxfId="342" priority="67"/>
    <cfRule type="duplicateValues" dxfId="341" priority="68"/>
    <cfRule type="duplicateValues" dxfId="340" priority="69"/>
  </conditionalFormatting>
  <conditionalFormatting sqref="C173:C174">
    <cfRule type="duplicateValues" dxfId="339" priority="70"/>
  </conditionalFormatting>
  <conditionalFormatting sqref="C173:C174">
    <cfRule type="duplicateValues" dxfId="338" priority="71"/>
    <cfRule type="duplicateValues" dxfId="337" priority="72"/>
    <cfRule type="duplicateValues" dxfId="336" priority="73"/>
  </conditionalFormatting>
  <conditionalFormatting sqref="C182">
    <cfRule type="duplicateValues" dxfId="335" priority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339933"/>
  </sheetPr>
  <dimension ref="A1:U185"/>
  <sheetViews>
    <sheetView zoomScaleNormal="100" workbookViewId="0">
      <pane xSplit="6" ySplit="2" topLeftCell="J168" activePane="bottomRight" state="frozen"/>
      <selection pane="topRight" activeCell="G1" sqref="G1"/>
      <selection pane="bottomLeft" activeCell="A3" sqref="A3"/>
      <selection pane="bottomRight" activeCell="N188" sqref="N188"/>
    </sheetView>
  </sheetViews>
  <sheetFormatPr defaultRowHeight="21"/>
  <cols>
    <col min="1" max="1" width="6.6640625" style="7" customWidth="1"/>
    <col min="2" max="2" width="8.1640625" style="7" bestFit="1" customWidth="1"/>
    <col min="3" max="3" width="12.6640625" style="7" bestFit="1" customWidth="1"/>
    <col min="4" max="4" width="24" style="8" bestFit="1" customWidth="1"/>
    <col min="5" max="5" width="34.1640625" style="22" bestFit="1" customWidth="1"/>
    <col min="6" max="6" width="51" style="8" bestFit="1" customWidth="1"/>
    <col min="7" max="7" width="13.5" style="3" bestFit="1" customWidth="1"/>
    <col min="8" max="8" width="13.6640625" style="3" bestFit="1" customWidth="1"/>
    <col min="9" max="9" width="14.6640625" style="3" bestFit="1" customWidth="1"/>
    <col min="10" max="10" width="27.33203125" style="9" bestFit="1" customWidth="1"/>
    <col min="11" max="11" width="23.5" style="9" bestFit="1" customWidth="1"/>
    <col min="12" max="12" width="26" style="22" bestFit="1" customWidth="1"/>
    <col min="13" max="14" width="18.6640625" style="33" customWidth="1"/>
    <col min="15" max="15" width="18.6640625" style="23" bestFit="1" customWidth="1"/>
    <col min="16" max="16" width="22.5" style="24" customWidth="1"/>
    <col min="17" max="17" width="9.33203125" style="9"/>
    <col min="18" max="18" width="106.5" style="4" bestFit="1" customWidth="1"/>
    <col min="19" max="16384" width="9.33203125" style="4"/>
  </cols>
  <sheetData>
    <row r="1" spans="1:20" s="10" customFormat="1" ht="56.25">
      <c r="A1" s="128">
        <v>1</v>
      </c>
      <c r="B1" s="129" t="s">
        <v>0</v>
      </c>
      <c r="C1" s="130" t="s">
        <v>1</v>
      </c>
      <c r="D1" s="131" t="s">
        <v>2</v>
      </c>
      <c r="E1" s="132" t="s">
        <v>3</v>
      </c>
      <c r="F1" s="133" t="s">
        <v>4</v>
      </c>
      <c r="G1" s="256" t="s">
        <v>435</v>
      </c>
      <c r="H1" s="134" t="s">
        <v>433</v>
      </c>
      <c r="I1" s="135" t="s">
        <v>434</v>
      </c>
      <c r="J1" s="133" t="s">
        <v>5</v>
      </c>
      <c r="K1" s="133" t="s">
        <v>6</v>
      </c>
      <c r="L1" s="133" t="s">
        <v>7</v>
      </c>
      <c r="M1" s="277" t="s">
        <v>817</v>
      </c>
      <c r="N1" s="278" t="s">
        <v>861</v>
      </c>
      <c r="O1" s="279" t="s">
        <v>897</v>
      </c>
      <c r="P1" s="222" t="s">
        <v>896</v>
      </c>
      <c r="Q1" s="10">
        <v>1</v>
      </c>
    </row>
    <row r="2" spans="1:20" s="5" customFormat="1" ht="24" customHeight="1">
      <c r="A2" s="136">
        <v>2</v>
      </c>
      <c r="B2" s="137">
        <v>0</v>
      </c>
      <c r="C2" s="138" t="s">
        <v>358</v>
      </c>
      <c r="D2" s="139" t="s">
        <v>363</v>
      </c>
      <c r="E2" s="139" t="s">
        <v>359</v>
      </c>
      <c r="F2" s="140" t="s">
        <v>22</v>
      </c>
      <c r="G2" s="257" t="s">
        <v>23</v>
      </c>
      <c r="H2" s="141" t="s">
        <v>360</v>
      </c>
      <c r="I2" s="141" t="s">
        <v>361</v>
      </c>
      <c r="J2" s="142">
        <v>40909</v>
      </c>
      <c r="K2" s="142">
        <v>40909</v>
      </c>
      <c r="L2" s="143" t="s">
        <v>362</v>
      </c>
      <c r="M2" s="144">
        <v>3</v>
      </c>
      <c r="N2" s="144">
        <v>4</v>
      </c>
      <c r="O2" s="145" t="s">
        <v>698</v>
      </c>
      <c r="P2" s="145"/>
      <c r="Q2" s="280">
        <v>2</v>
      </c>
    </row>
    <row r="3" spans="1:20" ht="24" customHeight="1">
      <c r="A3" s="281">
        <v>160</v>
      </c>
      <c r="B3" s="161">
        <v>79</v>
      </c>
      <c r="C3" s="147">
        <v>60043</v>
      </c>
      <c r="D3" s="148" t="s">
        <v>386</v>
      </c>
      <c r="E3" s="149" t="s">
        <v>67</v>
      </c>
      <c r="F3" s="150" t="s">
        <v>485</v>
      </c>
      <c r="G3" s="153" t="s">
        <v>23</v>
      </c>
      <c r="H3" s="149" t="s">
        <v>411</v>
      </c>
      <c r="I3" s="149" t="s">
        <v>412</v>
      </c>
      <c r="J3" s="151">
        <v>43482</v>
      </c>
      <c r="K3" s="151">
        <v>43497</v>
      </c>
      <c r="L3" s="149" t="s">
        <v>428</v>
      </c>
      <c r="M3" s="152">
        <v>3</v>
      </c>
      <c r="N3" s="152">
        <v>3</v>
      </c>
      <c r="O3" s="152">
        <v>3</v>
      </c>
      <c r="P3" s="34"/>
      <c r="Q3" s="282">
        <v>3</v>
      </c>
      <c r="R3" s="260"/>
    </row>
    <row r="4" spans="1:20" ht="24" customHeight="1">
      <c r="A4" s="283">
        <v>73</v>
      </c>
      <c r="B4" s="252">
        <v>71</v>
      </c>
      <c r="C4" s="167">
        <v>7209</v>
      </c>
      <c r="D4" s="148" t="s">
        <v>844</v>
      </c>
      <c r="E4" s="153" t="s">
        <v>53</v>
      </c>
      <c r="F4" s="153" t="s">
        <v>502</v>
      </c>
      <c r="G4" s="153" t="s">
        <v>23</v>
      </c>
      <c r="H4" s="149" t="s">
        <v>854</v>
      </c>
      <c r="I4" s="149" t="s">
        <v>855</v>
      </c>
      <c r="J4" s="151">
        <v>45721</v>
      </c>
      <c r="K4" s="151">
        <v>45719</v>
      </c>
      <c r="L4" s="149" t="s">
        <v>860</v>
      </c>
      <c r="M4" s="152"/>
      <c r="N4" s="152">
        <v>3</v>
      </c>
      <c r="O4" s="152">
        <v>3</v>
      </c>
      <c r="P4" s="34"/>
      <c r="Q4" s="282">
        <v>4</v>
      </c>
      <c r="R4" s="261"/>
      <c r="T4" s="1"/>
    </row>
    <row r="5" spans="1:20" ht="24" customHeight="1">
      <c r="A5" s="281">
        <v>58</v>
      </c>
      <c r="B5" s="252">
        <v>56</v>
      </c>
      <c r="C5" s="147">
        <v>7011</v>
      </c>
      <c r="D5" s="148" t="s">
        <v>662</v>
      </c>
      <c r="E5" s="149" t="s">
        <v>44</v>
      </c>
      <c r="F5" s="153" t="s">
        <v>502</v>
      </c>
      <c r="G5" s="224" t="s">
        <v>23</v>
      </c>
      <c r="H5" s="154" t="s">
        <v>683</v>
      </c>
      <c r="I5" s="154" t="s">
        <v>684</v>
      </c>
      <c r="J5" s="151">
        <v>45124</v>
      </c>
      <c r="K5" s="151">
        <v>45139</v>
      </c>
      <c r="L5" s="149" t="s">
        <v>693</v>
      </c>
      <c r="M5" s="152">
        <v>3</v>
      </c>
      <c r="N5" s="152">
        <v>3</v>
      </c>
      <c r="O5" s="152">
        <v>3</v>
      </c>
      <c r="P5" s="34"/>
      <c r="Q5" s="282">
        <v>5</v>
      </c>
      <c r="R5" s="262"/>
      <c r="S5" s="1"/>
    </row>
    <row r="6" spans="1:20" ht="24" customHeight="1">
      <c r="A6" s="283">
        <v>19</v>
      </c>
      <c r="B6" s="252">
        <v>17</v>
      </c>
      <c r="C6" s="156" t="s">
        <v>836</v>
      </c>
      <c r="D6" s="156" t="s">
        <v>20</v>
      </c>
      <c r="E6" s="157" t="s">
        <v>21</v>
      </c>
      <c r="F6" s="158" t="s">
        <v>502</v>
      </c>
      <c r="G6" s="158" t="s">
        <v>23</v>
      </c>
      <c r="H6" s="157" t="s">
        <v>24</v>
      </c>
      <c r="I6" s="157" t="s">
        <v>25</v>
      </c>
      <c r="J6" s="159">
        <v>42566</v>
      </c>
      <c r="K6" s="159">
        <v>45139</v>
      </c>
      <c r="L6" s="157" t="s">
        <v>693</v>
      </c>
      <c r="M6" s="160">
        <v>7</v>
      </c>
      <c r="N6" s="160">
        <v>7</v>
      </c>
      <c r="O6" s="160">
        <v>7</v>
      </c>
      <c r="P6" s="34"/>
      <c r="Q6" s="282">
        <v>6</v>
      </c>
      <c r="R6" s="263" t="s">
        <v>774</v>
      </c>
    </row>
    <row r="7" spans="1:20" ht="24" customHeight="1">
      <c r="A7" s="283">
        <v>121</v>
      </c>
      <c r="B7" s="161">
        <v>39</v>
      </c>
      <c r="C7" s="161">
        <v>60055</v>
      </c>
      <c r="D7" s="148" t="s">
        <v>130</v>
      </c>
      <c r="E7" s="165" t="s">
        <v>475</v>
      </c>
      <c r="F7" s="150" t="s">
        <v>485</v>
      </c>
      <c r="G7" s="150" t="s">
        <v>23</v>
      </c>
      <c r="H7" s="149" t="s">
        <v>131</v>
      </c>
      <c r="I7" s="149" t="s">
        <v>132</v>
      </c>
      <c r="J7" s="163">
        <v>42360</v>
      </c>
      <c r="K7" s="151">
        <v>42370</v>
      </c>
      <c r="L7" s="149" t="s">
        <v>133</v>
      </c>
      <c r="M7" s="152">
        <v>5</v>
      </c>
      <c r="N7" s="168">
        <v>7</v>
      </c>
      <c r="O7" s="152">
        <v>7</v>
      </c>
      <c r="P7" s="34"/>
      <c r="Q7" s="282">
        <v>7</v>
      </c>
      <c r="R7" s="264"/>
    </row>
    <row r="8" spans="1:20" ht="24" customHeight="1">
      <c r="A8" s="281">
        <v>46</v>
      </c>
      <c r="B8" s="252">
        <v>44</v>
      </c>
      <c r="C8" s="147">
        <v>7074</v>
      </c>
      <c r="D8" s="148" t="s">
        <v>583</v>
      </c>
      <c r="E8" s="149" t="s">
        <v>561</v>
      </c>
      <c r="F8" s="153" t="s">
        <v>502</v>
      </c>
      <c r="G8" s="224" t="s">
        <v>23</v>
      </c>
      <c r="H8" s="154" t="s">
        <v>584</v>
      </c>
      <c r="I8" s="154" t="s">
        <v>585</v>
      </c>
      <c r="J8" s="151">
        <v>44760</v>
      </c>
      <c r="K8" s="151">
        <v>44760</v>
      </c>
      <c r="L8" s="149" t="s">
        <v>586</v>
      </c>
      <c r="M8" s="152">
        <v>6</v>
      </c>
      <c r="N8" s="152">
        <v>6</v>
      </c>
      <c r="O8" s="152">
        <v>6</v>
      </c>
      <c r="P8" s="34"/>
      <c r="Q8" s="282">
        <v>8</v>
      </c>
      <c r="R8" s="262"/>
      <c r="S8" s="1"/>
    </row>
    <row r="9" spans="1:20" ht="24" customHeight="1">
      <c r="A9" s="281">
        <v>146</v>
      </c>
      <c r="B9" s="161">
        <v>64</v>
      </c>
      <c r="C9" s="161">
        <v>60089</v>
      </c>
      <c r="D9" s="162" t="s">
        <v>560</v>
      </c>
      <c r="E9" s="149" t="s">
        <v>561</v>
      </c>
      <c r="F9" s="150" t="s">
        <v>485</v>
      </c>
      <c r="G9" s="217" t="s">
        <v>23</v>
      </c>
      <c r="H9" s="165" t="s">
        <v>568</v>
      </c>
      <c r="I9" s="165" t="s">
        <v>569</v>
      </c>
      <c r="J9" s="163">
        <v>44683</v>
      </c>
      <c r="K9" s="163">
        <v>44683</v>
      </c>
      <c r="L9" s="149" t="s">
        <v>570</v>
      </c>
      <c r="M9" s="152">
        <v>15</v>
      </c>
      <c r="N9" s="152">
        <v>15</v>
      </c>
      <c r="O9" s="152">
        <v>15</v>
      </c>
      <c r="P9" s="34"/>
      <c r="Q9" s="282">
        <v>9</v>
      </c>
      <c r="R9" s="262"/>
    </row>
    <row r="10" spans="1:20" ht="24" customHeight="1">
      <c r="A10" s="281">
        <v>72</v>
      </c>
      <c r="B10" s="252">
        <v>70</v>
      </c>
      <c r="C10" s="167">
        <v>7215</v>
      </c>
      <c r="D10" s="148" t="s">
        <v>843</v>
      </c>
      <c r="E10" s="153" t="s">
        <v>44</v>
      </c>
      <c r="F10" s="153" t="s">
        <v>502</v>
      </c>
      <c r="G10" s="153" t="s">
        <v>23</v>
      </c>
      <c r="H10" s="149" t="s">
        <v>852</v>
      </c>
      <c r="I10" s="149" t="s">
        <v>853</v>
      </c>
      <c r="J10" s="151">
        <v>45721</v>
      </c>
      <c r="K10" s="151">
        <v>45717</v>
      </c>
      <c r="L10" s="149" t="s">
        <v>859</v>
      </c>
      <c r="M10" s="152"/>
      <c r="N10" s="152">
        <v>5</v>
      </c>
      <c r="O10" s="152">
        <v>5</v>
      </c>
      <c r="P10" s="34"/>
      <c r="Q10" s="282">
        <v>10</v>
      </c>
      <c r="R10" s="261"/>
      <c r="S10" s="1"/>
    </row>
    <row r="11" spans="1:20" ht="24" customHeight="1">
      <c r="A11" s="281">
        <v>112</v>
      </c>
      <c r="B11" s="161">
        <v>30</v>
      </c>
      <c r="C11" s="147">
        <v>60040</v>
      </c>
      <c r="D11" s="148" t="s">
        <v>27</v>
      </c>
      <c r="E11" s="149" t="s">
        <v>28</v>
      </c>
      <c r="F11" s="149" t="s">
        <v>485</v>
      </c>
      <c r="G11" s="153" t="s">
        <v>23</v>
      </c>
      <c r="H11" s="149" t="s">
        <v>29</v>
      </c>
      <c r="I11" s="149" t="s">
        <v>30</v>
      </c>
      <c r="J11" s="151">
        <v>42730</v>
      </c>
      <c r="K11" s="151">
        <v>42736</v>
      </c>
      <c r="L11" s="149" t="s">
        <v>31</v>
      </c>
      <c r="M11" s="152">
        <v>4</v>
      </c>
      <c r="N11" s="152">
        <v>4</v>
      </c>
      <c r="O11" s="152">
        <v>4</v>
      </c>
      <c r="P11" s="34"/>
      <c r="Q11" s="282">
        <v>11</v>
      </c>
      <c r="R11" s="265"/>
      <c r="T11" s="6"/>
    </row>
    <row r="12" spans="1:20" ht="24" customHeight="1">
      <c r="A12" s="281">
        <v>138</v>
      </c>
      <c r="B12" s="161">
        <v>56</v>
      </c>
      <c r="C12" s="161">
        <v>60080</v>
      </c>
      <c r="D12" s="162" t="s">
        <v>32</v>
      </c>
      <c r="E12" s="149" t="s">
        <v>33</v>
      </c>
      <c r="F12" s="150" t="s">
        <v>485</v>
      </c>
      <c r="G12" s="217" t="s">
        <v>34</v>
      </c>
      <c r="H12" s="165" t="s">
        <v>35</v>
      </c>
      <c r="I12" s="165" t="s">
        <v>868</v>
      </c>
      <c r="J12" s="163">
        <v>43048</v>
      </c>
      <c r="K12" s="163">
        <v>43040</v>
      </c>
      <c r="L12" s="149" t="s">
        <v>36</v>
      </c>
      <c r="M12" s="152">
        <v>6</v>
      </c>
      <c r="N12" s="152">
        <v>6</v>
      </c>
      <c r="O12" s="152">
        <v>6</v>
      </c>
      <c r="P12" s="34"/>
      <c r="Q12" s="282">
        <v>12</v>
      </c>
      <c r="R12" s="262"/>
    </row>
    <row r="13" spans="1:20" ht="24" customHeight="1">
      <c r="A13" s="281">
        <v>140</v>
      </c>
      <c r="B13" s="161">
        <v>58</v>
      </c>
      <c r="C13" s="147">
        <v>60081</v>
      </c>
      <c r="D13" s="148" t="s">
        <v>467</v>
      </c>
      <c r="E13" s="153" t="s">
        <v>53</v>
      </c>
      <c r="F13" s="150" t="s">
        <v>485</v>
      </c>
      <c r="G13" s="153" t="s">
        <v>34</v>
      </c>
      <c r="H13" s="149" t="s">
        <v>465</v>
      </c>
      <c r="I13" s="149" t="s">
        <v>466</v>
      </c>
      <c r="J13" s="151">
        <v>43770</v>
      </c>
      <c r="K13" s="151">
        <v>43770</v>
      </c>
      <c r="L13" s="149" t="s">
        <v>468</v>
      </c>
      <c r="M13" s="152">
        <v>5</v>
      </c>
      <c r="N13" s="168">
        <v>7</v>
      </c>
      <c r="O13" s="152">
        <v>7</v>
      </c>
      <c r="P13" s="34"/>
      <c r="Q13" s="282">
        <v>13</v>
      </c>
      <c r="R13" s="262"/>
      <c r="S13" s="1"/>
    </row>
    <row r="14" spans="1:20" ht="24" customHeight="1">
      <c r="A14" s="283">
        <v>77</v>
      </c>
      <c r="B14" s="252">
        <v>75</v>
      </c>
      <c r="C14" s="167">
        <v>7200</v>
      </c>
      <c r="D14" s="148" t="s">
        <v>887</v>
      </c>
      <c r="E14" s="153" t="s">
        <v>53</v>
      </c>
      <c r="F14" s="153" t="s">
        <v>502</v>
      </c>
      <c r="G14" s="153" t="s">
        <v>23</v>
      </c>
      <c r="H14" s="149" t="s">
        <v>888</v>
      </c>
      <c r="I14" s="149" t="s">
        <v>889</v>
      </c>
      <c r="J14" s="151">
        <v>45812</v>
      </c>
      <c r="K14" s="151">
        <v>45812</v>
      </c>
      <c r="L14" s="149" t="s">
        <v>886</v>
      </c>
      <c r="M14" s="152"/>
      <c r="N14" s="152"/>
      <c r="O14" s="152">
        <v>10</v>
      </c>
      <c r="P14" s="34"/>
      <c r="Q14" s="282">
        <v>14</v>
      </c>
      <c r="R14" s="261"/>
      <c r="S14" s="6"/>
    </row>
    <row r="15" spans="1:20" ht="24" customHeight="1">
      <c r="A15" s="281">
        <v>66</v>
      </c>
      <c r="B15" s="252">
        <v>64</v>
      </c>
      <c r="C15" s="155">
        <v>7054</v>
      </c>
      <c r="D15" s="156" t="s">
        <v>387</v>
      </c>
      <c r="E15" s="158" t="s">
        <v>561</v>
      </c>
      <c r="F15" s="158" t="s">
        <v>502</v>
      </c>
      <c r="G15" s="158" t="s">
        <v>23</v>
      </c>
      <c r="H15" s="157" t="s">
        <v>413</v>
      </c>
      <c r="I15" s="157" t="s">
        <v>414</v>
      </c>
      <c r="J15" s="159">
        <v>43482</v>
      </c>
      <c r="K15" s="159">
        <v>43497</v>
      </c>
      <c r="L15" s="157" t="s">
        <v>428</v>
      </c>
      <c r="M15" s="160">
        <v>5</v>
      </c>
      <c r="N15" s="160">
        <v>5</v>
      </c>
      <c r="O15" s="160">
        <v>5</v>
      </c>
      <c r="P15" s="34"/>
      <c r="Q15" s="282">
        <v>15</v>
      </c>
      <c r="R15" s="266" t="s">
        <v>780</v>
      </c>
    </row>
    <row r="16" spans="1:20" ht="24" customHeight="1">
      <c r="A16" s="281">
        <v>68</v>
      </c>
      <c r="B16" s="252">
        <v>66</v>
      </c>
      <c r="C16" s="147">
        <v>7202</v>
      </c>
      <c r="D16" s="148" t="s">
        <v>803</v>
      </c>
      <c r="E16" s="153" t="s">
        <v>561</v>
      </c>
      <c r="F16" s="153" t="s">
        <v>502</v>
      </c>
      <c r="G16" s="153" t="s">
        <v>23</v>
      </c>
      <c r="H16" s="149" t="s">
        <v>804</v>
      </c>
      <c r="I16" s="149" t="s">
        <v>805</v>
      </c>
      <c r="J16" s="151">
        <v>45597</v>
      </c>
      <c r="K16" s="151">
        <v>45597</v>
      </c>
      <c r="L16" s="149" t="s">
        <v>814</v>
      </c>
      <c r="M16" s="152">
        <v>10</v>
      </c>
      <c r="N16" s="152">
        <v>10</v>
      </c>
      <c r="O16" s="152">
        <v>10</v>
      </c>
      <c r="P16" s="34"/>
      <c r="Q16" s="282">
        <v>16</v>
      </c>
      <c r="R16" s="261"/>
      <c r="S16" s="1"/>
    </row>
    <row r="17" spans="1:20" ht="24" customHeight="1">
      <c r="A17" s="283">
        <v>171</v>
      </c>
      <c r="B17" s="161">
        <v>90</v>
      </c>
      <c r="C17" s="147">
        <v>60110</v>
      </c>
      <c r="D17" s="148" t="s">
        <v>653</v>
      </c>
      <c r="E17" s="219" t="s">
        <v>561</v>
      </c>
      <c r="F17" s="217" t="s">
        <v>485</v>
      </c>
      <c r="G17" s="224" t="s">
        <v>23</v>
      </c>
      <c r="H17" s="154" t="s">
        <v>667</v>
      </c>
      <c r="I17" s="154" t="s">
        <v>668</v>
      </c>
      <c r="J17" s="151">
        <v>45096</v>
      </c>
      <c r="K17" s="151">
        <v>45108</v>
      </c>
      <c r="L17" s="149" t="s">
        <v>692</v>
      </c>
      <c r="M17" s="152">
        <v>5</v>
      </c>
      <c r="N17" s="152">
        <v>5</v>
      </c>
      <c r="O17" s="152">
        <v>5</v>
      </c>
      <c r="P17" s="34"/>
      <c r="Q17" s="282">
        <v>17</v>
      </c>
      <c r="R17" s="262"/>
    </row>
    <row r="18" spans="1:20" ht="24" customHeight="1">
      <c r="A18" s="283">
        <v>137</v>
      </c>
      <c r="B18" s="161">
        <v>55</v>
      </c>
      <c r="C18" s="147">
        <v>60076</v>
      </c>
      <c r="D18" s="148" t="s">
        <v>37</v>
      </c>
      <c r="E18" s="149" t="s">
        <v>561</v>
      </c>
      <c r="F18" s="150" t="s">
        <v>485</v>
      </c>
      <c r="G18" s="153" t="s">
        <v>23</v>
      </c>
      <c r="H18" s="149" t="s">
        <v>38</v>
      </c>
      <c r="I18" s="149" t="s">
        <v>39</v>
      </c>
      <c r="J18" s="163">
        <v>42710</v>
      </c>
      <c r="K18" s="163">
        <v>42705</v>
      </c>
      <c r="L18" s="149" t="s">
        <v>40</v>
      </c>
      <c r="M18" s="168">
        <v>15</v>
      </c>
      <c r="N18" s="221">
        <v>15</v>
      </c>
      <c r="O18" s="221">
        <v>15</v>
      </c>
      <c r="P18" s="34"/>
      <c r="Q18" s="282">
        <v>18</v>
      </c>
      <c r="R18" s="265"/>
    </row>
    <row r="19" spans="1:20" ht="24" customHeight="1">
      <c r="A19" s="281">
        <v>108</v>
      </c>
      <c r="B19" s="161">
        <v>26</v>
      </c>
      <c r="C19" s="156">
        <v>60034</v>
      </c>
      <c r="D19" s="156" t="s">
        <v>462</v>
      </c>
      <c r="E19" s="158" t="s">
        <v>44</v>
      </c>
      <c r="F19" s="158" t="s">
        <v>485</v>
      </c>
      <c r="G19" s="158" t="s">
        <v>23</v>
      </c>
      <c r="H19" s="158" t="s">
        <v>463</v>
      </c>
      <c r="I19" s="158" t="s">
        <v>464</v>
      </c>
      <c r="J19" s="159">
        <v>43887</v>
      </c>
      <c r="K19" s="159">
        <v>43891</v>
      </c>
      <c r="L19" s="157" t="s">
        <v>483</v>
      </c>
      <c r="M19" s="160">
        <v>5</v>
      </c>
      <c r="N19" s="160">
        <v>5</v>
      </c>
      <c r="O19" s="160">
        <v>5</v>
      </c>
      <c r="P19" s="34"/>
      <c r="Q19" s="282">
        <v>19</v>
      </c>
      <c r="R19" s="267" t="s">
        <v>792</v>
      </c>
      <c r="S19" s="1"/>
      <c r="T19" s="6"/>
    </row>
    <row r="20" spans="1:20" ht="24" customHeight="1">
      <c r="A20" s="281">
        <v>12</v>
      </c>
      <c r="B20" s="252">
        <v>10</v>
      </c>
      <c r="C20" s="156" t="s">
        <v>832</v>
      </c>
      <c r="D20" s="156" t="s">
        <v>134</v>
      </c>
      <c r="E20" s="158" t="s">
        <v>33</v>
      </c>
      <c r="F20" s="158" t="s">
        <v>502</v>
      </c>
      <c r="G20" s="158" t="s">
        <v>34</v>
      </c>
      <c r="H20" s="158" t="s">
        <v>135</v>
      </c>
      <c r="I20" s="158" t="s">
        <v>136</v>
      </c>
      <c r="J20" s="159">
        <v>44501</v>
      </c>
      <c r="K20" s="159">
        <v>44501</v>
      </c>
      <c r="L20" s="157" t="s">
        <v>523</v>
      </c>
      <c r="M20" s="160">
        <v>5</v>
      </c>
      <c r="N20" s="160">
        <v>5</v>
      </c>
      <c r="O20" s="160">
        <v>5</v>
      </c>
      <c r="P20" s="34"/>
      <c r="Q20" s="282">
        <v>20</v>
      </c>
      <c r="R20" s="266" t="s">
        <v>772</v>
      </c>
    </row>
    <row r="21" spans="1:20" ht="24" customHeight="1">
      <c r="A21" s="281">
        <v>134</v>
      </c>
      <c r="B21" s="161">
        <v>52</v>
      </c>
      <c r="C21" s="156">
        <v>60070</v>
      </c>
      <c r="D21" s="156" t="s">
        <v>137</v>
      </c>
      <c r="E21" s="158" t="s">
        <v>44</v>
      </c>
      <c r="F21" s="158" t="s">
        <v>485</v>
      </c>
      <c r="G21" s="158" t="s">
        <v>120</v>
      </c>
      <c r="H21" s="158" t="s">
        <v>809</v>
      </c>
      <c r="I21" s="158" t="s">
        <v>128</v>
      </c>
      <c r="J21" s="159">
        <v>43297</v>
      </c>
      <c r="K21" s="159">
        <v>43282</v>
      </c>
      <c r="L21" s="157" t="s">
        <v>426</v>
      </c>
      <c r="M21" s="160">
        <v>4</v>
      </c>
      <c r="N21" s="160">
        <v>4</v>
      </c>
      <c r="O21" s="160">
        <v>4</v>
      </c>
      <c r="P21" s="34"/>
      <c r="Q21" s="282">
        <v>21</v>
      </c>
      <c r="R21" s="268" t="s">
        <v>795</v>
      </c>
      <c r="S21" s="6"/>
    </row>
    <row r="22" spans="1:20" ht="24" customHeight="1">
      <c r="A22" s="283">
        <v>111</v>
      </c>
      <c r="B22" s="161">
        <v>29</v>
      </c>
      <c r="C22" s="155">
        <v>60038</v>
      </c>
      <c r="D22" s="156" t="s">
        <v>139</v>
      </c>
      <c r="E22" s="158" t="s">
        <v>49</v>
      </c>
      <c r="F22" s="157" t="s">
        <v>485</v>
      </c>
      <c r="G22" s="158" t="s">
        <v>23</v>
      </c>
      <c r="H22" s="158" t="s">
        <v>140</v>
      </c>
      <c r="I22" s="158" t="s">
        <v>141</v>
      </c>
      <c r="J22" s="159">
        <v>45322</v>
      </c>
      <c r="K22" s="159">
        <v>45689</v>
      </c>
      <c r="L22" s="157" t="s">
        <v>871</v>
      </c>
      <c r="M22" s="160"/>
      <c r="N22" s="160">
        <v>15</v>
      </c>
      <c r="O22" s="160">
        <v>15</v>
      </c>
      <c r="P22" s="34"/>
      <c r="Q22" s="282">
        <v>22</v>
      </c>
      <c r="R22" s="267" t="s">
        <v>872</v>
      </c>
      <c r="T22" s="6"/>
    </row>
    <row r="23" spans="1:20" ht="24" customHeight="1">
      <c r="A23" s="283">
        <v>89</v>
      </c>
      <c r="B23" s="161">
        <v>7</v>
      </c>
      <c r="C23" s="156">
        <v>60008</v>
      </c>
      <c r="D23" s="156" t="s">
        <v>143</v>
      </c>
      <c r="E23" s="158" t="s">
        <v>67</v>
      </c>
      <c r="F23" s="158" t="s">
        <v>485</v>
      </c>
      <c r="G23" s="158" t="s">
        <v>23</v>
      </c>
      <c r="H23" s="158" t="s">
        <v>866</v>
      </c>
      <c r="I23" s="158" t="s">
        <v>144</v>
      </c>
      <c r="J23" s="159">
        <v>43551</v>
      </c>
      <c r="K23" s="159">
        <v>43556</v>
      </c>
      <c r="L23" s="157" t="s">
        <v>431</v>
      </c>
      <c r="M23" s="160">
        <v>4</v>
      </c>
      <c r="N23" s="160">
        <v>4</v>
      </c>
      <c r="O23" s="160">
        <v>4</v>
      </c>
      <c r="P23" s="34"/>
      <c r="Q23" s="282">
        <v>23</v>
      </c>
      <c r="R23" s="268" t="s">
        <v>784</v>
      </c>
      <c r="S23" s="6"/>
      <c r="T23" s="1"/>
    </row>
    <row r="24" spans="1:20" ht="24" customHeight="1">
      <c r="A24" s="281">
        <v>98</v>
      </c>
      <c r="B24" s="161">
        <v>16</v>
      </c>
      <c r="C24" s="234">
        <v>60022</v>
      </c>
      <c r="D24" s="235" t="s">
        <v>145</v>
      </c>
      <c r="E24" s="229" t="s">
        <v>475</v>
      </c>
      <c r="F24" s="229" t="s">
        <v>485</v>
      </c>
      <c r="G24" s="229" t="s">
        <v>23</v>
      </c>
      <c r="H24" s="229" t="s">
        <v>146</v>
      </c>
      <c r="I24" s="229" t="s">
        <v>147</v>
      </c>
      <c r="J24" s="169">
        <v>44774</v>
      </c>
      <c r="K24" s="169">
        <v>44774</v>
      </c>
      <c r="L24" s="157" t="s">
        <v>586</v>
      </c>
      <c r="M24" s="170">
        <v>7</v>
      </c>
      <c r="N24" s="170">
        <v>7</v>
      </c>
      <c r="O24" s="170">
        <v>7</v>
      </c>
      <c r="P24" s="34"/>
      <c r="Q24" s="282">
        <v>24</v>
      </c>
      <c r="R24" s="268" t="s">
        <v>769</v>
      </c>
      <c r="T24" s="1"/>
    </row>
    <row r="25" spans="1:20" ht="24" customHeight="1">
      <c r="A25" s="281">
        <v>124</v>
      </c>
      <c r="B25" s="161">
        <v>42</v>
      </c>
      <c r="C25" s="161">
        <v>60058</v>
      </c>
      <c r="D25" s="148" t="s">
        <v>149</v>
      </c>
      <c r="E25" s="231" t="s">
        <v>82</v>
      </c>
      <c r="F25" s="150" t="s">
        <v>485</v>
      </c>
      <c r="G25" s="150" t="s">
        <v>23</v>
      </c>
      <c r="H25" s="153" t="s">
        <v>150</v>
      </c>
      <c r="I25" s="231" t="s">
        <v>151</v>
      </c>
      <c r="J25" s="163">
        <v>40584</v>
      </c>
      <c r="K25" s="163">
        <v>40575</v>
      </c>
      <c r="L25" s="149" t="s">
        <v>152</v>
      </c>
      <c r="M25" s="152">
        <v>7</v>
      </c>
      <c r="N25" s="152">
        <v>7</v>
      </c>
      <c r="O25" s="152">
        <v>7</v>
      </c>
      <c r="P25" s="34"/>
      <c r="Q25" s="282">
        <v>25</v>
      </c>
      <c r="R25" s="264"/>
      <c r="T25" s="6"/>
    </row>
    <row r="26" spans="1:20" ht="24" customHeight="1">
      <c r="A26" s="283">
        <v>133</v>
      </c>
      <c r="B26" s="161">
        <v>51</v>
      </c>
      <c r="C26" s="147">
        <v>60069</v>
      </c>
      <c r="D26" s="148" t="s">
        <v>43</v>
      </c>
      <c r="E26" s="149" t="s">
        <v>44</v>
      </c>
      <c r="F26" s="153" t="s">
        <v>485</v>
      </c>
      <c r="G26" s="153" t="s">
        <v>23</v>
      </c>
      <c r="H26" s="149" t="s">
        <v>45</v>
      </c>
      <c r="I26" s="149" t="s">
        <v>46</v>
      </c>
      <c r="J26" s="151">
        <v>42656</v>
      </c>
      <c r="K26" s="151">
        <v>42644</v>
      </c>
      <c r="L26" s="149" t="s">
        <v>47</v>
      </c>
      <c r="M26" s="152">
        <v>6</v>
      </c>
      <c r="N26" s="152">
        <v>6</v>
      </c>
      <c r="O26" s="152">
        <v>6</v>
      </c>
      <c r="P26" s="34"/>
      <c r="Q26" s="282">
        <v>26</v>
      </c>
      <c r="R26" s="269"/>
    </row>
    <row r="27" spans="1:20" ht="24" customHeight="1">
      <c r="A27" s="283">
        <v>123</v>
      </c>
      <c r="B27" s="161">
        <v>41</v>
      </c>
      <c r="C27" s="147">
        <v>60057</v>
      </c>
      <c r="D27" s="148" t="s">
        <v>153</v>
      </c>
      <c r="E27" s="150" t="s">
        <v>90</v>
      </c>
      <c r="F27" s="150" t="s">
        <v>485</v>
      </c>
      <c r="G27" s="150" t="s">
        <v>23</v>
      </c>
      <c r="H27" s="153" t="s">
        <v>154</v>
      </c>
      <c r="I27" s="150" t="s">
        <v>155</v>
      </c>
      <c r="J27" s="163">
        <v>41201</v>
      </c>
      <c r="K27" s="163">
        <v>41214</v>
      </c>
      <c r="L27" s="149" t="s">
        <v>156</v>
      </c>
      <c r="M27" s="152">
        <v>5</v>
      </c>
      <c r="N27" s="152">
        <v>5</v>
      </c>
      <c r="O27" s="152">
        <v>5</v>
      </c>
      <c r="P27" s="34"/>
      <c r="Q27" s="282">
        <v>27</v>
      </c>
      <c r="R27" s="265"/>
      <c r="S27" s="6"/>
    </row>
    <row r="28" spans="1:20" ht="24" customHeight="1">
      <c r="A28" s="281">
        <v>174</v>
      </c>
      <c r="B28" s="161">
        <v>93</v>
      </c>
      <c r="C28" s="147">
        <v>60112</v>
      </c>
      <c r="D28" s="148" t="s">
        <v>157</v>
      </c>
      <c r="E28" s="150" t="s">
        <v>501</v>
      </c>
      <c r="F28" s="217" t="s">
        <v>485</v>
      </c>
      <c r="G28" s="150" t="s">
        <v>23</v>
      </c>
      <c r="H28" s="150" t="s">
        <v>158</v>
      </c>
      <c r="I28" s="150" t="s">
        <v>159</v>
      </c>
      <c r="J28" s="163">
        <v>41193</v>
      </c>
      <c r="K28" s="163">
        <v>41214</v>
      </c>
      <c r="L28" s="149" t="s">
        <v>156</v>
      </c>
      <c r="M28" s="152">
        <v>7</v>
      </c>
      <c r="N28" s="152">
        <v>7</v>
      </c>
      <c r="O28" s="152">
        <v>7</v>
      </c>
      <c r="P28" s="34"/>
      <c r="Q28" s="282">
        <v>28</v>
      </c>
      <c r="R28" s="262"/>
    </row>
    <row r="29" spans="1:20" ht="24" customHeight="1">
      <c r="A29" s="281">
        <v>170</v>
      </c>
      <c r="B29" s="161">
        <v>89</v>
      </c>
      <c r="C29" s="147">
        <v>60114</v>
      </c>
      <c r="D29" s="148" t="s">
        <v>587</v>
      </c>
      <c r="E29" s="149" t="s">
        <v>475</v>
      </c>
      <c r="F29" s="217" t="s">
        <v>485</v>
      </c>
      <c r="G29" s="224" t="s">
        <v>23</v>
      </c>
      <c r="H29" s="154" t="s">
        <v>588</v>
      </c>
      <c r="I29" s="154" t="s">
        <v>589</v>
      </c>
      <c r="J29" s="151">
        <v>44866</v>
      </c>
      <c r="K29" s="151">
        <v>44866</v>
      </c>
      <c r="L29" s="149" t="s">
        <v>590</v>
      </c>
      <c r="M29" s="168">
        <v>5</v>
      </c>
      <c r="N29" s="221">
        <v>5</v>
      </c>
      <c r="O29" s="221">
        <v>5</v>
      </c>
      <c r="P29" s="34"/>
      <c r="Q29" s="282">
        <v>29</v>
      </c>
      <c r="R29" s="262"/>
    </row>
    <row r="30" spans="1:20" ht="24" customHeight="1">
      <c r="A30" s="281">
        <v>16</v>
      </c>
      <c r="B30" s="252">
        <v>14</v>
      </c>
      <c r="C30" s="166">
        <v>7034</v>
      </c>
      <c r="D30" s="148" t="s">
        <v>160</v>
      </c>
      <c r="E30" s="217" t="s">
        <v>561</v>
      </c>
      <c r="F30" s="150" t="s">
        <v>502</v>
      </c>
      <c r="G30" s="217" t="s">
        <v>23</v>
      </c>
      <c r="H30" s="217" t="s">
        <v>161</v>
      </c>
      <c r="I30" s="217" t="s">
        <v>162</v>
      </c>
      <c r="J30" s="163">
        <v>41914</v>
      </c>
      <c r="K30" s="163">
        <v>41913</v>
      </c>
      <c r="L30" s="149" t="s">
        <v>163</v>
      </c>
      <c r="M30" s="152">
        <v>15</v>
      </c>
      <c r="N30" s="152">
        <v>15</v>
      </c>
      <c r="O30" s="152">
        <v>15</v>
      </c>
      <c r="P30" s="34"/>
      <c r="Q30" s="282">
        <v>30</v>
      </c>
      <c r="R30" s="265"/>
    </row>
    <row r="31" spans="1:20" ht="24" customHeight="1">
      <c r="A31" s="281">
        <v>176</v>
      </c>
      <c r="B31" s="161">
        <v>95</v>
      </c>
      <c r="C31" s="237">
        <v>60050</v>
      </c>
      <c r="D31" s="156" t="s">
        <v>164</v>
      </c>
      <c r="E31" s="171" t="s">
        <v>475</v>
      </c>
      <c r="F31" s="158" t="s">
        <v>485</v>
      </c>
      <c r="G31" s="218" t="s">
        <v>23</v>
      </c>
      <c r="H31" s="218" t="s">
        <v>165</v>
      </c>
      <c r="I31" s="218" t="s">
        <v>395</v>
      </c>
      <c r="J31" s="159">
        <v>45533</v>
      </c>
      <c r="K31" s="159">
        <v>45536</v>
      </c>
      <c r="L31" s="157" t="s">
        <v>767</v>
      </c>
      <c r="M31" s="160">
        <v>7</v>
      </c>
      <c r="N31" s="160">
        <v>7</v>
      </c>
      <c r="O31" s="160">
        <v>7</v>
      </c>
      <c r="P31" s="34"/>
      <c r="Q31" s="282">
        <v>31</v>
      </c>
      <c r="R31" s="267" t="s">
        <v>904</v>
      </c>
    </row>
    <row r="32" spans="1:20" ht="24" customHeight="1">
      <c r="A32" s="283">
        <v>101</v>
      </c>
      <c r="B32" s="161">
        <v>19</v>
      </c>
      <c r="C32" s="156">
        <v>60025</v>
      </c>
      <c r="D32" s="156" t="s">
        <v>167</v>
      </c>
      <c r="E32" s="158" t="s">
        <v>125</v>
      </c>
      <c r="F32" s="158" t="s">
        <v>485</v>
      </c>
      <c r="G32" s="158" t="s">
        <v>23</v>
      </c>
      <c r="H32" s="158" t="s">
        <v>168</v>
      </c>
      <c r="I32" s="158" t="s">
        <v>549</v>
      </c>
      <c r="J32" s="159">
        <v>43245</v>
      </c>
      <c r="K32" s="159">
        <v>43252</v>
      </c>
      <c r="L32" s="157" t="s">
        <v>365</v>
      </c>
      <c r="M32" s="160">
        <v>6</v>
      </c>
      <c r="N32" s="160">
        <v>6</v>
      </c>
      <c r="O32" s="160">
        <v>6</v>
      </c>
      <c r="P32" s="34"/>
      <c r="Q32" s="282">
        <v>32</v>
      </c>
      <c r="R32" s="268" t="s">
        <v>787</v>
      </c>
      <c r="T32" s="1"/>
    </row>
    <row r="33" spans="1:20" ht="24" customHeight="1">
      <c r="A33" s="281">
        <v>14</v>
      </c>
      <c r="B33" s="252">
        <v>12</v>
      </c>
      <c r="C33" s="148" t="s">
        <v>834</v>
      </c>
      <c r="D33" s="148" t="s">
        <v>169</v>
      </c>
      <c r="E33" s="150" t="s">
        <v>501</v>
      </c>
      <c r="F33" s="150" t="s">
        <v>502</v>
      </c>
      <c r="G33" s="153" t="s">
        <v>97</v>
      </c>
      <c r="H33" s="153" t="s">
        <v>170</v>
      </c>
      <c r="I33" s="153" t="s">
        <v>171</v>
      </c>
      <c r="J33" s="163">
        <v>41801</v>
      </c>
      <c r="K33" s="163">
        <v>41821</v>
      </c>
      <c r="L33" s="149" t="s">
        <v>172</v>
      </c>
      <c r="M33" s="152">
        <v>9</v>
      </c>
      <c r="N33" s="152">
        <v>9</v>
      </c>
      <c r="O33" s="164">
        <v>10</v>
      </c>
      <c r="P33" s="34"/>
      <c r="Q33" s="282">
        <v>33</v>
      </c>
      <c r="R33" s="264"/>
    </row>
    <row r="34" spans="1:20" ht="24" customHeight="1">
      <c r="A34" s="283">
        <v>153</v>
      </c>
      <c r="B34" s="161">
        <v>72</v>
      </c>
      <c r="C34" s="147">
        <v>60084</v>
      </c>
      <c r="D34" s="148" t="s">
        <v>644</v>
      </c>
      <c r="E34" s="153" t="s">
        <v>513</v>
      </c>
      <c r="F34" s="150" t="s">
        <v>485</v>
      </c>
      <c r="G34" s="153" t="s">
        <v>23</v>
      </c>
      <c r="H34" s="149" t="s">
        <v>645</v>
      </c>
      <c r="I34" s="149" t="s">
        <v>646</v>
      </c>
      <c r="J34" s="151">
        <v>44986</v>
      </c>
      <c r="K34" s="151">
        <v>44986</v>
      </c>
      <c r="L34" s="149" t="s">
        <v>651</v>
      </c>
      <c r="M34" s="152">
        <v>5</v>
      </c>
      <c r="N34" s="152">
        <v>5</v>
      </c>
      <c r="O34" s="152">
        <v>5</v>
      </c>
      <c r="P34" s="34"/>
      <c r="Q34" s="282">
        <v>34</v>
      </c>
      <c r="R34" s="260"/>
      <c r="S34" s="6"/>
    </row>
    <row r="35" spans="1:20" ht="24" customHeight="1">
      <c r="A35" s="283">
        <v>179</v>
      </c>
      <c r="B35" s="161">
        <v>98</v>
      </c>
      <c r="C35" s="147">
        <v>60097</v>
      </c>
      <c r="D35" s="148" t="s">
        <v>738</v>
      </c>
      <c r="E35" s="154" t="s">
        <v>41</v>
      </c>
      <c r="F35" s="153" t="s">
        <v>485</v>
      </c>
      <c r="G35" s="224" t="s">
        <v>23</v>
      </c>
      <c r="H35" s="154" t="s">
        <v>746</v>
      </c>
      <c r="I35" s="154" t="s">
        <v>747</v>
      </c>
      <c r="J35" s="151">
        <v>45413</v>
      </c>
      <c r="K35" s="151">
        <v>45413</v>
      </c>
      <c r="L35" s="149" t="s">
        <v>799</v>
      </c>
      <c r="M35" s="152">
        <v>5</v>
      </c>
      <c r="N35" s="152">
        <v>5</v>
      </c>
      <c r="O35" s="152">
        <v>5</v>
      </c>
      <c r="P35" s="255"/>
      <c r="Q35" s="282">
        <v>35</v>
      </c>
      <c r="R35" s="262"/>
      <c r="S35" s="23"/>
      <c r="T35" s="23"/>
    </row>
    <row r="36" spans="1:20" ht="21" customHeight="1">
      <c r="A36" s="283">
        <v>31</v>
      </c>
      <c r="B36" s="252">
        <v>29</v>
      </c>
      <c r="C36" s="147">
        <v>7152</v>
      </c>
      <c r="D36" s="148" t="s">
        <v>471</v>
      </c>
      <c r="E36" s="149" t="s">
        <v>561</v>
      </c>
      <c r="F36" s="153" t="s">
        <v>502</v>
      </c>
      <c r="G36" s="153" t="s">
        <v>23</v>
      </c>
      <c r="H36" s="149" t="s">
        <v>179</v>
      </c>
      <c r="I36" s="149" t="s">
        <v>478</v>
      </c>
      <c r="J36" s="151">
        <v>43864</v>
      </c>
      <c r="K36" s="151">
        <v>43864</v>
      </c>
      <c r="L36" s="149" t="s">
        <v>482</v>
      </c>
      <c r="M36" s="152">
        <v>10</v>
      </c>
      <c r="N36" s="152">
        <v>10</v>
      </c>
      <c r="O36" s="152">
        <v>10</v>
      </c>
      <c r="P36" s="34"/>
      <c r="Q36" s="282">
        <v>36</v>
      </c>
      <c r="R36" s="265"/>
    </row>
    <row r="37" spans="1:20" ht="24" customHeight="1">
      <c r="A37" s="283">
        <v>97</v>
      </c>
      <c r="B37" s="161">
        <v>15</v>
      </c>
      <c r="C37" s="147">
        <v>60021</v>
      </c>
      <c r="D37" s="148" t="s">
        <v>487</v>
      </c>
      <c r="E37" s="149" t="s">
        <v>33</v>
      </c>
      <c r="F37" s="150" t="s">
        <v>485</v>
      </c>
      <c r="G37" s="150" t="s">
        <v>34</v>
      </c>
      <c r="H37" s="150" t="s">
        <v>488</v>
      </c>
      <c r="I37" s="150" t="s">
        <v>489</v>
      </c>
      <c r="J37" s="163">
        <v>43983</v>
      </c>
      <c r="K37" s="163">
        <v>43983</v>
      </c>
      <c r="L37" s="149" t="s">
        <v>490</v>
      </c>
      <c r="M37" s="152">
        <v>6</v>
      </c>
      <c r="N37" s="152">
        <v>6</v>
      </c>
      <c r="O37" s="152">
        <v>6</v>
      </c>
      <c r="P37" s="34"/>
      <c r="Q37" s="282">
        <v>37</v>
      </c>
      <c r="R37" s="265"/>
      <c r="T37" s="1"/>
    </row>
    <row r="38" spans="1:20" ht="24" customHeight="1">
      <c r="A38" s="281">
        <v>118</v>
      </c>
      <c r="B38" s="161">
        <v>36</v>
      </c>
      <c r="C38" s="161">
        <v>60051</v>
      </c>
      <c r="D38" s="162" t="s">
        <v>57</v>
      </c>
      <c r="E38" s="149" t="s">
        <v>561</v>
      </c>
      <c r="F38" s="150" t="s">
        <v>485</v>
      </c>
      <c r="G38" s="258" t="s">
        <v>34</v>
      </c>
      <c r="H38" s="154" t="s">
        <v>58</v>
      </c>
      <c r="I38" s="165" t="s">
        <v>59</v>
      </c>
      <c r="J38" s="163">
        <v>43175</v>
      </c>
      <c r="K38" s="163">
        <v>43191</v>
      </c>
      <c r="L38" s="149" t="s">
        <v>60</v>
      </c>
      <c r="M38" s="152">
        <v>3</v>
      </c>
      <c r="N38" s="152">
        <v>3</v>
      </c>
      <c r="O38" s="152">
        <v>3</v>
      </c>
      <c r="P38" s="34"/>
      <c r="Q38" s="282">
        <v>38</v>
      </c>
      <c r="R38" s="265"/>
      <c r="T38" s="1"/>
    </row>
    <row r="39" spans="1:20" ht="24" customHeight="1">
      <c r="A39" s="281">
        <v>172</v>
      </c>
      <c r="B39" s="161">
        <v>91</v>
      </c>
      <c r="C39" s="147">
        <v>60113</v>
      </c>
      <c r="D39" s="148" t="s">
        <v>452</v>
      </c>
      <c r="E39" s="153" t="s">
        <v>28</v>
      </c>
      <c r="F39" s="217" t="s">
        <v>485</v>
      </c>
      <c r="G39" s="153" t="s">
        <v>23</v>
      </c>
      <c r="H39" s="149" t="s">
        <v>453</v>
      </c>
      <c r="I39" s="149" t="s">
        <v>758</v>
      </c>
      <c r="J39" s="151">
        <v>43620</v>
      </c>
      <c r="K39" s="151">
        <v>43620</v>
      </c>
      <c r="L39" s="149" t="s">
        <v>455</v>
      </c>
      <c r="M39" s="152">
        <v>3</v>
      </c>
      <c r="N39" s="152">
        <v>3</v>
      </c>
      <c r="O39" s="152">
        <v>3</v>
      </c>
      <c r="P39" s="34"/>
      <c r="Q39" s="282">
        <v>39</v>
      </c>
      <c r="R39" s="265"/>
    </row>
    <row r="40" spans="1:20" ht="24" customHeight="1">
      <c r="A40" s="283">
        <v>85</v>
      </c>
      <c r="B40" s="161">
        <v>3</v>
      </c>
      <c r="C40" s="161">
        <v>60004</v>
      </c>
      <c r="D40" s="162" t="s">
        <v>61</v>
      </c>
      <c r="E40" s="149" t="s">
        <v>44</v>
      </c>
      <c r="F40" s="153" t="s">
        <v>485</v>
      </c>
      <c r="G40" s="217" t="s">
        <v>23</v>
      </c>
      <c r="H40" s="165" t="s">
        <v>62</v>
      </c>
      <c r="I40" s="165" t="s">
        <v>63</v>
      </c>
      <c r="J40" s="163">
        <v>43166</v>
      </c>
      <c r="K40" s="163">
        <v>43160</v>
      </c>
      <c r="L40" s="149" t="s">
        <v>51</v>
      </c>
      <c r="M40" s="152">
        <v>15</v>
      </c>
      <c r="N40" s="152">
        <v>15</v>
      </c>
      <c r="O40" s="152">
        <v>15</v>
      </c>
      <c r="P40" s="34"/>
      <c r="Q40" s="282">
        <v>40</v>
      </c>
      <c r="R40" s="270"/>
      <c r="T40" s="1"/>
    </row>
    <row r="41" spans="1:20" ht="24" customHeight="1">
      <c r="A41" s="281">
        <v>38</v>
      </c>
      <c r="B41" s="252">
        <v>36</v>
      </c>
      <c r="C41" s="147">
        <v>7192</v>
      </c>
      <c r="D41" s="148" t="s">
        <v>525</v>
      </c>
      <c r="E41" s="149" t="s">
        <v>90</v>
      </c>
      <c r="F41" s="153" t="s">
        <v>502</v>
      </c>
      <c r="G41" s="224" t="s">
        <v>23</v>
      </c>
      <c r="H41" s="154" t="s">
        <v>526</v>
      </c>
      <c r="I41" s="154" t="s">
        <v>580</v>
      </c>
      <c r="J41" s="163">
        <v>44470</v>
      </c>
      <c r="K41" s="163">
        <v>44470</v>
      </c>
      <c r="L41" s="149" t="s">
        <v>527</v>
      </c>
      <c r="M41" s="152">
        <v>5</v>
      </c>
      <c r="N41" s="152">
        <v>5</v>
      </c>
      <c r="O41" s="152">
        <v>5</v>
      </c>
      <c r="P41" s="34"/>
      <c r="Q41" s="282">
        <v>41</v>
      </c>
      <c r="R41" s="262"/>
    </row>
    <row r="42" spans="1:20" ht="24" customHeight="1">
      <c r="A42" s="283">
        <v>165</v>
      </c>
      <c r="B42" s="161">
        <v>84</v>
      </c>
      <c r="C42" s="162">
        <v>60108</v>
      </c>
      <c r="D42" s="148" t="s">
        <v>729</v>
      </c>
      <c r="E42" s="217" t="s">
        <v>44</v>
      </c>
      <c r="F42" s="217" t="s">
        <v>485</v>
      </c>
      <c r="G42" s="150" t="s">
        <v>23</v>
      </c>
      <c r="H42" s="150" t="s">
        <v>730</v>
      </c>
      <c r="I42" s="217" t="s">
        <v>731</v>
      </c>
      <c r="J42" s="151">
        <v>45323</v>
      </c>
      <c r="K42" s="151">
        <v>45323</v>
      </c>
      <c r="L42" s="149" t="s">
        <v>734</v>
      </c>
      <c r="M42" s="152">
        <v>3</v>
      </c>
      <c r="N42" s="152">
        <v>3</v>
      </c>
      <c r="O42" s="152">
        <v>3</v>
      </c>
      <c r="P42" s="34"/>
      <c r="Q42" s="282">
        <v>42</v>
      </c>
      <c r="R42" s="265"/>
    </row>
    <row r="43" spans="1:20" ht="24" customHeight="1">
      <c r="A43" s="281">
        <v>64</v>
      </c>
      <c r="B43" s="252">
        <v>62</v>
      </c>
      <c r="C43" s="148" t="s">
        <v>739</v>
      </c>
      <c r="D43" s="148" t="s">
        <v>727</v>
      </c>
      <c r="E43" s="220" t="s">
        <v>125</v>
      </c>
      <c r="F43" s="153" t="s">
        <v>502</v>
      </c>
      <c r="G43" s="153" t="s">
        <v>34</v>
      </c>
      <c r="H43" s="149" t="s">
        <v>728</v>
      </c>
      <c r="I43" s="149" t="s">
        <v>147</v>
      </c>
      <c r="J43" s="151">
        <v>45413</v>
      </c>
      <c r="K43" s="151">
        <v>45413</v>
      </c>
      <c r="L43" s="149" t="s">
        <v>799</v>
      </c>
      <c r="M43" s="152">
        <v>3</v>
      </c>
      <c r="N43" s="152">
        <v>3</v>
      </c>
      <c r="O43" s="152">
        <v>3</v>
      </c>
      <c r="P43" s="34"/>
      <c r="Q43" s="282">
        <v>43</v>
      </c>
      <c r="R43" s="262"/>
    </row>
    <row r="44" spans="1:20" ht="24" customHeight="1">
      <c r="A44" s="283">
        <v>41</v>
      </c>
      <c r="B44" s="252">
        <v>39</v>
      </c>
      <c r="C44" s="147">
        <v>7025</v>
      </c>
      <c r="D44" s="148" t="s">
        <v>537</v>
      </c>
      <c r="E44" s="149" t="s">
        <v>561</v>
      </c>
      <c r="F44" s="153" t="s">
        <v>502</v>
      </c>
      <c r="G44" s="224" t="s">
        <v>34</v>
      </c>
      <c r="H44" s="154" t="s">
        <v>538</v>
      </c>
      <c r="I44" s="154" t="s">
        <v>539</v>
      </c>
      <c r="J44" s="163">
        <v>44487</v>
      </c>
      <c r="K44" s="163">
        <v>44501</v>
      </c>
      <c r="L44" s="149" t="s">
        <v>523</v>
      </c>
      <c r="M44" s="152">
        <v>5</v>
      </c>
      <c r="N44" s="152">
        <v>5</v>
      </c>
      <c r="O44" s="152">
        <v>5</v>
      </c>
      <c r="P44" s="34"/>
      <c r="Q44" s="282">
        <v>44</v>
      </c>
      <c r="R44" s="262"/>
    </row>
    <row r="45" spans="1:20" ht="24" customHeight="1">
      <c r="A45" s="283">
        <v>55</v>
      </c>
      <c r="B45" s="252">
        <v>53</v>
      </c>
      <c r="C45" s="147">
        <v>7101</v>
      </c>
      <c r="D45" s="148" t="s">
        <v>659</v>
      </c>
      <c r="E45" s="149" t="s">
        <v>90</v>
      </c>
      <c r="F45" s="153" t="s">
        <v>502</v>
      </c>
      <c r="G45" s="224" t="s">
        <v>23</v>
      </c>
      <c r="H45" s="154" t="s">
        <v>405</v>
      </c>
      <c r="I45" s="154" t="s">
        <v>678</v>
      </c>
      <c r="J45" s="151">
        <v>45110</v>
      </c>
      <c r="K45" s="151">
        <v>45110</v>
      </c>
      <c r="L45" s="149" t="s">
        <v>695</v>
      </c>
      <c r="M45" s="152">
        <v>3</v>
      </c>
      <c r="N45" s="152">
        <v>3</v>
      </c>
      <c r="O45" s="152">
        <v>3</v>
      </c>
      <c r="P45" s="34"/>
      <c r="Q45" s="282">
        <v>45</v>
      </c>
      <c r="R45" s="262"/>
    </row>
    <row r="46" spans="1:20" ht="24" customHeight="1">
      <c r="A46" s="283">
        <v>39</v>
      </c>
      <c r="B46" s="252">
        <v>37</v>
      </c>
      <c r="C46" s="147">
        <v>7194</v>
      </c>
      <c r="D46" s="148" t="s">
        <v>531</v>
      </c>
      <c r="E46" s="174" t="s">
        <v>513</v>
      </c>
      <c r="F46" s="153" t="s">
        <v>502</v>
      </c>
      <c r="G46" s="224" t="s">
        <v>23</v>
      </c>
      <c r="H46" s="154" t="s">
        <v>532</v>
      </c>
      <c r="I46" s="154" t="s">
        <v>533</v>
      </c>
      <c r="J46" s="151">
        <v>44483</v>
      </c>
      <c r="K46" s="151">
        <v>44501</v>
      </c>
      <c r="L46" s="149" t="s">
        <v>523</v>
      </c>
      <c r="M46" s="152">
        <v>3</v>
      </c>
      <c r="N46" s="152">
        <v>3</v>
      </c>
      <c r="O46" s="152">
        <v>3</v>
      </c>
      <c r="P46" s="34"/>
      <c r="Q46" s="282">
        <v>46</v>
      </c>
      <c r="R46" s="262"/>
    </row>
    <row r="47" spans="1:20" ht="24" customHeight="1">
      <c r="A47" s="281">
        <v>158</v>
      </c>
      <c r="B47" s="161">
        <v>77</v>
      </c>
      <c r="C47" s="147">
        <v>60105</v>
      </c>
      <c r="D47" s="148" t="s">
        <v>591</v>
      </c>
      <c r="E47" s="149" t="s">
        <v>53</v>
      </c>
      <c r="F47" s="150" t="s">
        <v>485</v>
      </c>
      <c r="G47" s="224" t="s">
        <v>23</v>
      </c>
      <c r="H47" s="154" t="s">
        <v>592</v>
      </c>
      <c r="I47" s="154" t="s">
        <v>593</v>
      </c>
      <c r="J47" s="151">
        <v>44866</v>
      </c>
      <c r="K47" s="151">
        <v>44866</v>
      </c>
      <c r="L47" s="149" t="s">
        <v>590</v>
      </c>
      <c r="M47" s="152">
        <v>3</v>
      </c>
      <c r="N47" s="152">
        <v>3</v>
      </c>
      <c r="O47" s="152">
        <v>3</v>
      </c>
      <c r="P47" s="34"/>
      <c r="Q47" s="282">
        <v>47</v>
      </c>
      <c r="R47" s="262"/>
    </row>
    <row r="48" spans="1:20" ht="24" customHeight="1">
      <c r="A48" s="283">
        <v>71</v>
      </c>
      <c r="B48" s="252">
        <v>69</v>
      </c>
      <c r="C48" s="167">
        <v>7185</v>
      </c>
      <c r="D48" s="148" t="s">
        <v>842</v>
      </c>
      <c r="E48" s="153" t="s">
        <v>53</v>
      </c>
      <c r="F48" s="153" t="s">
        <v>502</v>
      </c>
      <c r="G48" s="153" t="s">
        <v>23</v>
      </c>
      <c r="H48" s="149" t="s">
        <v>850</v>
      </c>
      <c r="I48" s="149" t="s">
        <v>851</v>
      </c>
      <c r="J48" s="151">
        <v>45693</v>
      </c>
      <c r="K48" s="151">
        <v>45691</v>
      </c>
      <c r="L48" s="149" t="s">
        <v>858</v>
      </c>
      <c r="M48" s="152"/>
      <c r="N48" s="152">
        <v>5</v>
      </c>
      <c r="O48" s="152">
        <v>5</v>
      </c>
      <c r="P48" s="34"/>
      <c r="Q48" s="282">
        <v>48</v>
      </c>
      <c r="R48" s="261"/>
    </row>
    <row r="49" spans="1:20" ht="24" customHeight="1">
      <c r="A49" s="281">
        <v>178</v>
      </c>
      <c r="B49" s="161">
        <v>97</v>
      </c>
      <c r="C49" s="162" t="s">
        <v>763</v>
      </c>
      <c r="D49" s="148" t="s">
        <v>764</v>
      </c>
      <c r="E49" s="165" t="s">
        <v>513</v>
      </c>
      <c r="F49" s="217" t="s">
        <v>485</v>
      </c>
      <c r="G49" s="217" t="s">
        <v>34</v>
      </c>
      <c r="H49" s="149" t="s">
        <v>765</v>
      </c>
      <c r="I49" s="149" t="s">
        <v>766</v>
      </c>
      <c r="J49" s="151">
        <v>45537</v>
      </c>
      <c r="K49" s="151">
        <v>45537</v>
      </c>
      <c r="L49" s="149" t="s">
        <v>800</v>
      </c>
      <c r="M49" s="152">
        <v>5</v>
      </c>
      <c r="N49" s="152">
        <v>5</v>
      </c>
      <c r="O49" s="152">
        <v>5</v>
      </c>
      <c r="P49" s="34"/>
      <c r="Q49" s="282">
        <v>49</v>
      </c>
      <c r="R49" s="262"/>
    </row>
    <row r="50" spans="1:20" ht="24" customHeight="1">
      <c r="A50" s="281">
        <v>42</v>
      </c>
      <c r="B50" s="252">
        <v>40</v>
      </c>
      <c r="C50" s="147">
        <v>7158</v>
      </c>
      <c r="D50" s="148" t="s">
        <v>540</v>
      </c>
      <c r="E50" s="149" t="s">
        <v>561</v>
      </c>
      <c r="F50" s="153" t="s">
        <v>502</v>
      </c>
      <c r="G50" s="224" t="s">
        <v>23</v>
      </c>
      <c r="H50" s="154" t="s">
        <v>754</v>
      </c>
      <c r="I50" s="154" t="s">
        <v>542</v>
      </c>
      <c r="J50" s="163">
        <v>44495</v>
      </c>
      <c r="K50" s="163">
        <v>44501</v>
      </c>
      <c r="L50" s="149" t="s">
        <v>523</v>
      </c>
      <c r="M50" s="152">
        <v>3</v>
      </c>
      <c r="N50" s="152">
        <v>3</v>
      </c>
      <c r="O50" s="152">
        <v>3</v>
      </c>
      <c r="P50" s="34"/>
      <c r="Q50" s="282">
        <v>50</v>
      </c>
      <c r="R50" s="262"/>
    </row>
    <row r="51" spans="1:20" ht="24" customHeight="1">
      <c r="A51" s="281">
        <v>148</v>
      </c>
      <c r="B51" s="161">
        <v>66</v>
      </c>
      <c r="C51" s="147">
        <v>60092</v>
      </c>
      <c r="D51" s="148" t="s">
        <v>380</v>
      </c>
      <c r="E51" s="149" t="s">
        <v>125</v>
      </c>
      <c r="F51" s="150" t="s">
        <v>485</v>
      </c>
      <c r="G51" s="153" t="s">
        <v>23</v>
      </c>
      <c r="H51" s="149" t="s">
        <v>401</v>
      </c>
      <c r="I51" s="149" t="s">
        <v>402</v>
      </c>
      <c r="J51" s="151">
        <v>43475</v>
      </c>
      <c r="K51" s="151">
        <v>43497</v>
      </c>
      <c r="L51" s="149" t="s">
        <v>428</v>
      </c>
      <c r="M51" s="152">
        <v>8</v>
      </c>
      <c r="N51" s="152">
        <v>8</v>
      </c>
      <c r="O51" s="152">
        <v>8</v>
      </c>
      <c r="P51" s="34"/>
      <c r="Q51" s="282">
        <v>51</v>
      </c>
      <c r="R51" s="262"/>
    </row>
    <row r="52" spans="1:20" ht="24" customHeight="1">
      <c r="A52" s="281">
        <v>8</v>
      </c>
      <c r="B52" s="252">
        <v>6</v>
      </c>
      <c r="C52" s="162" t="s">
        <v>828</v>
      </c>
      <c r="D52" s="148" t="s">
        <v>174</v>
      </c>
      <c r="E52" s="150" t="s">
        <v>125</v>
      </c>
      <c r="F52" s="150" t="s">
        <v>502</v>
      </c>
      <c r="G52" s="150" t="s">
        <v>23</v>
      </c>
      <c r="H52" s="150" t="s">
        <v>175</v>
      </c>
      <c r="I52" s="150" t="s">
        <v>176</v>
      </c>
      <c r="J52" s="163">
        <v>40512</v>
      </c>
      <c r="K52" s="163">
        <v>40513</v>
      </c>
      <c r="L52" s="149" t="s">
        <v>177</v>
      </c>
      <c r="M52" s="152">
        <v>6</v>
      </c>
      <c r="N52" s="152">
        <v>6</v>
      </c>
      <c r="O52" s="152">
        <v>6</v>
      </c>
      <c r="P52" s="34"/>
      <c r="Q52" s="282">
        <v>52</v>
      </c>
      <c r="R52" s="271"/>
    </row>
    <row r="53" spans="1:20" ht="24" customHeight="1">
      <c r="A53" s="281">
        <v>40</v>
      </c>
      <c r="B53" s="252">
        <v>38</v>
      </c>
      <c r="C53" s="147">
        <v>7195</v>
      </c>
      <c r="D53" s="148" t="s">
        <v>534</v>
      </c>
      <c r="E53" s="149" t="s">
        <v>561</v>
      </c>
      <c r="F53" s="153" t="s">
        <v>502</v>
      </c>
      <c r="G53" s="224" t="s">
        <v>23</v>
      </c>
      <c r="H53" s="154" t="s">
        <v>535</v>
      </c>
      <c r="I53" s="154" t="s">
        <v>536</v>
      </c>
      <c r="J53" s="163">
        <v>44501</v>
      </c>
      <c r="K53" s="163">
        <v>44501</v>
      </c>
      <c r="L53" s="149" t="s">
        <v>523</v>
      </c>
      <c r="M53" s="152">
        <v>5</v>
      </c>
      <c r="N53" s="152">
        <v>5</v>
      </c>
      <c r="O53" s="152">
        <v>5</v>
      </c>
      <c r="P53" s="34"/>
      <c r="Q53" s="282">
        <v>53</v>
      </c>
      <c r="R53" s="262"/>
    </row>
    <row r="54" spans="1:20" ht="24" customHeight="1">
      <c r="A54" s="281">
        <v>136</v>
      </c>
      <c r="B54" s="161">
        <v>54</v>
      </c>
      <c r="C54" s="147">
        <v>60075</v>
      </c>
      <c r="D54" s="148" t="s">
        <v>550</v>
      </c>
      <c r="E54" s="149" t="s">
        <v>475</v>
      </c>
      <c r="F54" s="150" t="s">
        <v>485</v>
      </c>
      <c r="G54" s="153" t="s">
        <v>23</v>
      </c>
      <c r="H54" s="149" t="s">
        <v>551</v>
      </c>
      <c r="I54" s="149" t="s">
        <v>552</v>
      </c>
      <c r="J54" s="151">
        <v>44364</v>
      </c>
      <c r="K54" s="151">
        <v>44378</v>
      </c>
      <c r="L54" s="149" t="s">
        <v>553</v>
      </c>
      <c r="M54" s="152">
        <v>3</v>
      </c>
      <c r="N54" s="152">
        <v>3</v>
      </c>
      <c r="O54" s="152">
        <v>3</v>
      </c>
      <c r="P54" s="34"/>
      <c r="Q54" s="282">
        <v>54</v>
      </c>
      <c r="R54" s="265"/>
    </row>
    <row r="55" spans="1:20" ht="24" customHeight="1">
      <c r="A55" s="283">
        <v>145</v>
      </c>
      <c r="B55" s="161">
        <v>63</v>
      </c>
      <c r="C55" s="155">
        <v>60088</v>
      </c>
      <c r="D55" s="156" t="s">
        <v>389</v>
      </c>
      <c r="E55" s="157" t="s">
        <v>44</v>
      </c>
      <c r="F55" s="158" t="s">
        <v>485</v>
      </c>
      <c r="G55" s="218" t="s">
        <v>23</v>
      </c>
      <c r="H55" s="171" t="s">
        <v>416</v>
      </c>
      <c r="I55" s="171" t="s">
        <v>417</v>
      </c>
      <c r="J55" s="159">
        <v>45444</v>
      </c>
      <c r="K55" s="159">
        <v>45444</v>
      </c>
      <c r="L55" s="157" t="s">
        <v>753</v>
      </c>
      <c r="M55" s="160">
        <v>5</v>
      </c>
      <c r="N55" s="160">
        <v>5</v>
      </c>
      <c r="O55" s="160">
        <v>5</v>
      </c>
      <c r="P55" s="34"/>
      <c r="Q55" s="282">
        <v>55</v>
      </c>
      <c r="R55" s="272" t="s">
        <v>796</v>
      </c>
    </row>
    <row r="56" spans="1:20" ht="24" customHeight="1">
      <c r="A56" s="281">
        <v>84</v>
      </c>
      <c r="B56" s="161">
        <v>2</v>
      </c>
      <c r="C56" s="233">
        <v>60003</v>
      </c>
      <c r="D56" s="148" t="s">
        <v>373</v>
      </c>
      <c r="E56" s="149" t="s">
        <v>44</v>
      </c>
      <c r="F56" s="153" t="s">
        <v>485</v>
      </c>
      <c r="G56" s="153" t="s">
        <v>23</v>
      </c>
      <c r="H56" s="149" t="s">
        <v>865</v>
      </c>
      <c r="I56" s="149" t="s">
        <v>372</v>
      </c>
      <c r="J56" s="163">
        <v>43245</v>
      </c>
      <c r="K56" s="163">
        <v>43252</v>
      </c>
      <c r="L56" s="149" t="s">
        <v>365</v>
      </c>
      <c r="M56" s="152">
        <v>3</v>
      </c>
      <c r="N56" s="152">
        <v>3</v>
      </c>
      <c r="O56" s="152">
        <v>3</v>
      </c>
      <c r="P56" s="34"/>
      <c r="Q56" s="282">
        <v>56</v>
      </c>
      <c r="R56" s="265"/>
      <c r="T56" s="1"/>
    </row>
    <row r="57" spans="1:20" ht="24" customHeight="1">
      <c r="A57" s="283">
        <v>139</v>
      </c>
      <c r="B57" s="161">
        <v>57</v>
      </c>
      <c r="C57" s="161">
        <v>60078</v>
      </c>
      <c r="D57" s="162" t="s">
        <v>557</v>
      </c>
      <c r="E57" s="149" t="s">
        <v>561</v>
      </c>
      <c r="F57" s="150" t="s">
        <v>485</v>
      </c>
      <c r="G57" s="217" t="s">
        <v>23</v>
      </c>
      <c r="H57" s="165" t="s">
        <v>558</v>
      </c>
      <c r="I57" s="165" t="s">
        <v>559</v>
      </c>
      <c r="J57" s="163">
        <v>44501</v>
      </c>
      <c r="K57" s="163">
        <v>44501</v>
      </c>
      <c r="L57" s="149" t="s">
        <v>523</v>
      </c>
      <c r="M57" s="152">
        <v>15</v>
      </c>
      <c r="N57" s="152">
        <v>15</v>
      </c>
      <c r="O57" s="152">
        <v>15</v>
      </c>
      <c r="P57" s="34"/>
      <c r="Q57" s="282">
        <v>57</v>
      </c>
      <c r="R57" s="262"/>
    </row>
    <row r="58" spans="1:20" ht="24" customHeight="1">
      <c r="A58" s="281">
        <v>28</v>
      </c>
      <c r="B58" s="252">
        <v>26</v>
      </c>
      <c r="C58" s="216">
        <v>7222</v>
      </c>
      <c r="D58" s="156" t="s">
        <v>382</v>
      </c>
      <c r="E58" s="218" t="s">
        <v>125</v>
      </c>
      <c r="F58" s="158" t="s">
        <v>502</v>
      </c>
      <c r="G58" s="158" t="s">
        <v>23</v>
      </c>
      <c r="H58" s="157" t="s">
        <v>405</v>
      </c>
      <c r="I58" s="157" t="s">
        <v>406</v>
      </c>
      <c r="J58" s="159">
        <v>45611</v>
      </c>
      <c r="K58" s="159">
        <v>45627</v>
      </c>
      <c r="L58" s="157" t="s">
        <v>815</v>
      </c>
      <c r="M58" s="160">
        <v>15</v>
      </c>
      <c r="N58" s="160">
        <v>15</v>
      </c>
      <c r="O58" s="164">
        <v>10</v>
      </c>
      <c r="P58" s="34"/>
      <c r="Q58" s="282">
        <v>58</v>
      </c>
      <c r="R58" s="266" t="s">
        <v>898</v>
      </c>
    </row>
    <row r="59" spans="1:20" ht="24" customHeight="1">
      <c r="A59" s="283">
        <v>59</v>
      </c>
      <c r="B59" s="252">
        <v>57</v>
      </c>
      <c r="C59" s="147">
        <v>9670</v>
      </c>
      <c r="D59" s="148" t="s">
        <v>700</v>
      </c>
      <c r="E59" s="149" t="s">
        <v>90</v>
      </c>
      <c r="F59" s="153" t="s">
        <v>502</v>
      </c>
      <c r="G59" s="224" t="s">
        <v>34</v>
      </c>
      <c r="H59" s="154" t="s">
        <v>701</v>
      </c>
      <c r="I59" s="154" t="s">
        <v>702</v>
      </c>
      <c r="J59" s="151">
        <v>45250</v>
      </c>
      <c r="K59" s="151">
        <v>45261</v>
      </c>
      <c r="L59" s="149" t="s">
        <v>798</v>
      </c>
      <c r="M59" s="152">
        <v>3</v>
      </c>
      <c r="N59" s="152">
        <v>3</v>
      </c>
      <c r="O59" s="152">
        <v>3</v>
      </c>
      <c r="P59" s="34"/>
      <c r="Q59" s="282">
        <v>59</v>
      </c>
      <c r="R59" s="262"/>
    </row>
    <row r="60" spans="1:20" ht="24" customHeight="1">
      <c r="A60" s="281">
        <v>164</v>
      </c>
      <c r="B60" s="161">
        <v>83</v>
      </c>
      <c r="C60" s="146">
        <v>60109</v>
      </c>
      <c r="D60" s="148" t="s">
        <v>178</v>
      </c>
      <c r="E60" s="224" t="s">
        <v>49</v>
      </c>
      <c r="F60" s="153" t="s">
        <v>485</v>
      </c>
      <c r="G60" s="224" t="s">
        <v>23</v>
      </c>
      <c r="H60" s="224" t="s">
        <v>179</v>
      </c>
      <c r="I60" s="224" t="s">
        <v>180</v>
      </c>
      <c r="J60" s="151">
        <v>42051</v>
      </c>
      <c r="K60" s="151">
        <v>42064</v>
      </c>
      <c r="L60" s="149" t="s">
        <v>181</v>
      </c>
      <c r="M60" s="152">
        <v>5</v>
      </c>
      <c r="N60" s="168">
        <v>12</v>
      </c>
      <c r="O60" s="152">
        <v>12</v>
      </c>
      <c r="P60" s="34"/>
      <c r="Q60" s="282">
        <v>60</v>
      </c>
      <c r="R60" s="273"/>
    </row>
    <row r="61" spans="1:20" ht="24" customHeight="1">
      <c r="A61" s="283">
        <v>13</v>
      </c>
      <c r="B61" s="252">
        <v>11</v>
      </c>
      <c r="C61" s="156" t="s">
        <v>833</v>
      </c>
      <c r="D61" s="156" t="s">
        <v>185</v>
      </c>
      <c r="E61" s="158" t="s">
        <v>49</v>
      </c>
      <c r="F61" s="158" t="s">
        <v>502</v>
      </c>
      <c r="G61" s="158" t="s">
        <v>23</v>
      </c>
      <c r="H61" s="158" t="s">
        <v>186</v>
      </c>
      <c r="I61" s="158" t="s">
        <v>180</v>
      </c>
      <c r="J61" s="159">
        <v>45597</v>
      </c>
      <c r="K61" s="159">
        <v>45597</v>
      </c>
      <c r="L61" s="157" t="s">
        <v>814</v>
      </c>
      <c r="M61" s="160">
        <v>10</v>
      </c>
      <c r="N61" s="160">
        <v>10</v>
      </c>
      <c r="O61" s="160">
        <v>10</v>
      </c>
      <c r="P61" s="34"/>
      <c r="Q61" s="282">
        <v>61</v>
      </c>
      <c r="R61" s="267" t="s">
        <v>818</v>
      </c>
      <c r="S61" s="6"/>
    </row>
    <row r="62" spans="1:20" ht="24" customHeight="1">
      <c r="A62" s="281">
        <v>150</v>
      </c>
      <c r="B62" s="161">
        <v>68</v>
      </c>
      <c r="C62" s="147">
        <v>60095</v>
      </c>
      <c r="D62" s="148" t="s">
        <v>64</v>
      </c>
      <c r="E62" s="150" t="s">
        <v>67</v>
      </c>
      <c r="F62" s="150" t="s">
        <v>485</v>
      </c>
      <c r="G62" s="153" t="s">
        <v>23</v>
      </c>
      <c r="H62" s="149" t="s">
        <v>65</v>
      </c>
      <c r="I62" s="149" t="s">
        <v>66</v>
      </c>
      <c r="J62" s="163">
        <v>42916</v>
      </c>
      <c r="K62" s="163">
        <v>42917</v>
      </c>
      <c r="L62" s="149" t="s">
        <v>68</v>
      </c>
      <c r="M62" s="152">
        <v>5</v>
      </c>
      <c r="N62" s="152">
        <v>5</v>
      </c>
      <c r="O62" s="152">
        <v>5</v>
      </c>
      <c r="P62" s="34"/>
      <c r="Q62" s="282">
        <v>62</v>
      </c>
      <c r="R62" s="265"/>
    </row>
    <row r="63" spans="1:20" ht="24" customHeight="1">
      <c r="A63" s="281">
        <v>114</v>
      </c>
      <c r="B63" s="161">
        <v>32</v>
      </c>
      <c r="C63" s="161">
        <v>60045</v>
      </c>
      <c r="D63" s="162" t="s">
        <v>69</v>
      </c>
      <c r="E63" s="227" t="s">
        <v>70</v>
      </c>
      <c r="F63" s="150" t="s">
        <v>485</v>
      </c>
      <c r="G63" s="223" t="s">
        <v>23</v>
      </c>
      <c r="H63" s="232" t="s">
        <v>71</v>
      </c>
      <c r="I63" s="232" t="s">
        <v>72</v>
      </c>
      <c r="J63" s="173">
        <v>43097</v>
      </c>
      <c r="K63" s="173">
        <v>43101</v>
      </c>
      <c r="L63" s="149" t="s">
        <v>73</v>
      </c>
      <c r="M63" s="152">
        <v>4</v>
      </c>
      <c r="N63" s="152">
        <v>4</v>
      </c>
      <c r="O63" s="152">
        <v>4</v>
      </c>
      <c r="P63" s="34"/>
      <c r="Q63" s="282">
        <v>63</v>
      </c>
      <c r="R63" s="265"/>
      <c r="T63" s="6"/>
    </row>
    <row r="64" spans="1:20" ht="24" customHeight="1">
      <c r="A64" s="281">
        <v>26</v>
      </c>
      <c r="B64" s="252">
        <v>24</v>
      </c>
      <c r="C64" s="161">
        <v>7060</v>
      </c>
      <c r="D64" s="162" t="s">
        <v>74</v>
      </c>
      <c r="E64" s="149" t="s">
        <v>49</v>
      </c>
      <c r="F64" s="150" t="s">
        <v>502</v>
      </c>
      <c r="G64" s="217" t="s">
        <v>23</v>
      </c>
      <c r="H64" s="165" t="s">
        <v>75</v>
      </c>
      <c r="I64" s="165" t="s">
        <v>76</v>
      </c>
      <c r="J64" s="163">
        <v>43165</v>
      </c>
      <c r="K64" s="163">
        <v>43160</v>
      </c>
      <c r="L64" s="149" t="s">
        <v>51</v>
      </c>
      <c r="M64" s="152">
        <v>8</v>
      </c>
      <c r="N64" s="152">
        <v>8</v>
      </c>
      <c r="O64" s="152">
        <v>8</v>
      </c>
      <c r="P64" s="34"/>
      <c r="Q64" s="282">
        <v>64</v>
      </c>
      <c r="R64" s="265"/>
    </row>
    <row r="65" spans="1:20" ht="24" customHeight="1">
      <c r="A65" s="283">
        <v>177</v>
      </c>
      <c r="B65" s="161">
        <v>96</v>
      </c>
      <c r="C65" s="162" t="s">
        <v>759</v>
      </c>
      <c r="D65" s="148" t="s">
        <v>760</v>
      </c>
      <c r="E65" s="165" t="s">
        <v>21</v>
      </c>
      <c r="F65" s="217" t="s">
        <v>485</v>
      </c>
      <c r="G65" s="217" t="s">
        <v>34</v>
      </c>
      <c r="H65" s="149" t="s">
        <v>761</v>
      </c>
      <c r="I65" s="149" t="s">
        <v>762</v>
      </c>
      <c r="J65" s="151">
        <v>45537</v>
      </c>
      <c r="K65" s="151">
        <v>45537</v>
      </c>
      <c r="L65" s="149" t="s">
        <v>800</v>
      </c>
      <c r="M65" s="152">
        <v>3</v>
      </c>
      <c r="N65" s="152">
        <v>3</v>
      </c>
      <c r="O65" s="152">
        <v>3</v>
      </c>
      <c r="P65" s="34"/>
      <c r="Q65" s="282">
        <v>65</v>
      </c>
      <c r="R65" s="262"/>
    </row>
    <row r="66" spans="1:20" ht="24" customHeight="1">
      <c r="A66" s="281">
        <v>184</v>
      </c>
      <c r="B66" s="161">
        <v>103</v>
      </c>
      <c r="C66" s="162" t="s">
        <v>863</v>
      </c>
      <c r="D66" s="148" t="s">
        <v>864</v>
      </c>
      <c r="E66" s="217" t="s">
        <v>53</v>
      </c>
      <c r="F66" s="217" t="s">
        <v>485</v>
      </c>
      <c r="G66" s="150" t="s">
        <v>23</v>
      </c>
      <c r="H66" s="150" t="s">
        <v>869</v>
      </c>
      <c r="I66" s="217" t="s">
        <v>870</v>
      </c>
      <c r="J66" s="151">
        <v>45701</v>
      </c>
      <c r="K66" s="151">
        <v>45717</v>
      </c>
      <c r="L66" s="149" t="s">
        <v>859</v>
      </c>
      <c r="M66" s="152"/>
      <c r="N66" s="152">
        <v>5</v>
      </c>
      <c r="O66" s="152">
        <v>5</v>
      </c>
      <c r="P66" s="254"/>
      <c r="Q66" s="282">
        <v>66</v>
      </c>
      <c r="R66" s="262"/>
    </row>
    <row r="67" spans="1:20" ht="24" customHeight="1">
      <c r="A67" s="281">
        <v>76</v>
      </c>
      <c r="B67" s="252">
        <v>74</v>
      </c>
      <c r="C67" s="167">
        <v>7229</v>
      </c>
      <c r="D67" s="148" t="s">
        <v>474</v>
      </c>
      <c r="E67" s="149" t="s">
        <v>231</v>
      </c>
      <c r="F67" s="153" t="s">
        <v>502</v>
      </c>
      <c r="G67" s="153" t="s">
        <v>23</v>
      </c>
      <c r="H67" s="149" t="s">
        <v>481</v>
      </c>
      <c r="I67" s="149" t="s">
        <v>503</v>
      </c>
      <c r="J67" s="151">
        <v>45812</v>
      </c>
      <c r="K67" s="151">
        <v>45812</v>
      </c>
      <c r="L67" s="149" t="s">
        <v>886</v>
      </c>
      <c r="M67" s="152"/>
      <c r="N67" s="152"/>
      <c r="O67" s="152">
        <v>3</v>
      </c>
      <c r="P67" s="34"/>
      <c r="Q67" s="282">
        <v>67</v>
      </c>
      <c r="R67" s="261"/>
    </row>
    <row r="68" spans="1:20" ht="24" customHeight="1">
      <c r="A68" s="283">
        <v>91</v>
      </c>
      <c r="B68" s="161">
        <v>9</v>
      </c>
      <c r="C68" s="147">
        <v>60011</v>
      </c>
      <c r="D68" s="148" t="s">
        <v>391</v>
      </c>
      <c r="E68" s="153" t="s">
        <v>33</v>
      </c>
      <c r="F68" s="153" t="s">
        <v>485</v>
      </c>
      <c r="G68" s="153" t="s">
        <v>34</v>
      </c>
      <c r="H68" s="149" t="s">
        <v>420</v>
      </c>
      <c r="I68" s="149" t="s">
        <v>257</v>
      </c>
      <c r="J68" s="151">
        <v>43525</v>
      </c>
      <c r="K68" s="151">
        <v>43525</v>
      </c>
      <c r="L68" s="149" t="s">
        <v>429</v>
      </c>
      <c r="M68" s="152">
        <v>6</v>
      </c>
      <c r="N68" s="152">
        <v>6</v>
      </c>
      <c r="O68" s="152">
        <v>6</v>
      </c>
      <c r="P68" s="34"/>
      <c r="Q68" s="282">
        <v>68</v>
      </c>
      <c r="R68" s="265"/>
      <c r="T68" s="1"/>
    </row>
    <row r="69" spans="1:20" s="1" customFormat="1" ht="24" customHeight="1">
      <c r="A69" s="283">
        <v>9</v>
      </c>
      <c r="B69" s="252">
        <v>7</v>
      </c>
      <c r="C69" s="162" t="s">
        <v>829</v>
      </c>
      <c r="D69" s="148" t="s">
        <v>187</v>
      </c>
      <c r="E69" s="153" t="s">
        <v>33</v>
      </c>
      <c r="F69" s="150" t="s">
        <v>502</v>
      </c>
      <c r="G69" s="150" t="s">
        <v>34</v>
      </c>
      <c r="H69" s="150" t="s">
        <v>188</v>
      </c>
      <c r="I69" s="150" t="s">
        <v>189</v>
      </c>
      <c r="J69" s="163">
        <v>41130</v>
      </c>
      <c r="K69" s="163">
        <v>41122</v>
      </c>
      <c r="L69" s="149" t="s">
        <v>190</v>
      </c>
      <c r="M69" s="152">
        <v>7</v>
      </c>
      <c r="N69" s="152">
        <v>7</v>
      </c>
      <c r="O69" s="152">
        <v>7</v>
      </c>
      <c r="P69" s="34"/>
      <c r="Q69" s="282">
        <v>69</v>
      </c>
      <c r="R69" s="264"/>
      <c r="S69" s="4"/>
      <c r="T69" s="4"/>
    </row>
    <row r="70" spans="1:20" ht="24" customHeight="1">
      <c r="A70" s="281">
        <v>32</v>
      </c>
      <c r="B70" s="252">
        <v>30</v>
      </c>
      <c r="C70" s="147">
        <v>7101</v>
      </c>
      <c r="D70" s="148" t="s">
        <v>473</v>
      </c>
      <c r="E70" s="149" t="s">
        <v>90</v>
      </c>
      <c r="F70" s="153" t="s">
        <v>502</v>
      </c>
      <c r="G70" s="153" t="s">
        <v>23</v>
      </c>
      <c r="H70" s="149" t="s">
        <v>158</v>
      </c>
      <c r="I70" s="149" t="s">
        <v>402</v>
      </c>
      <c r="J70" s="151">
        <v>43864</v>
      </c>
      <c r="K70" s="151">
        <v>43864</v>
      </c>
      <c r="L70" s="149" t="s">
        <v>482</v>
      </c>
      <c r="M70" s="152">
        <v>3</v>
      </c>
      <c r="N70" s="152">
        <v>3</v>
      </c>
      <c r="O70" s="152">
        <v>3</v>
      </c>
      <c r="P70" s="34"/>
      <c r="Q70" s="282">
        <v>70</v>
      </c>
      <c r="R70" s="265"/>
    </row>
    <row r="71" spans="1:20" ht="24" customHeight="1">
      <c r="A71" s="281">
        <v>132</v>
      </c>
      <c r="B71" s="161">
        <v>50</v>
      </c>
      <c r="C71" s="156">
        <v>60067</v>
      </c>
      <c r="D71" s="156" t="s">
        <v>191</v>
      </c>
      <c r="E71" s="158" t="s">
        <v>192</v>
      </c>
      <c r="F71" s="158" t="s">
        <v>485</v>
      </c>
      <c r="G71" s="158" t="s">
        <v>23</v>
      </c>
      <c r="H71" s="158" t="s">
        <v>193</v>
      </c>
      <c r="I71" s="158" t="s">
        <v>194</v>
      </c>
      <c r="J71" s="159">
        <v>44330</v>
      </c>
      <c r="K71" s="159">
        <v>44348</v>
      </c>
      <c r="L71" s="157" t="s">
        <v>520</v>
      </c>
      <c r="M71" s="160">
        <v>5</v>
      </c>
      <c r="N71" s="160">
        <v>5</v>
      </c>
      <c r="O71" s="160">
        <v>5</v>
      </c>
      <c r="P71" s="34"/>
      <c r="Q71" s="282">
        <v>71</v>
      </c>
      <c r="R71" s="267" t="s">
        <v>794</v>
      </c>
    </row>
    <row r="72" spans="1:20" ht="24" customHeight="1">
      <c r="A72" s="281">
        <v>156</v>
      </c>
      <c r="B72" s="161">
        <v>75</v>
      </c>
      <c r="C72" s="147">
        <v>60102</v>
      </c>
      <c r="D72" s="148" t="s">
        <v>495</v>
      </c>
      <c r="E72" s="149" t="s">
        <v>70</v>
      </c>
      <c r="F72" s="150" t="s">
        <v>485</v>
      </c>
      <c r="G72" s="153" t="s">
        <v>23</v>
      </c>
      <c r="H72" s="149" t="s">
        <v>496</v>
      </c>
      <c r="I72" s="149" t="s">
        <v>497</v>
      </c>
      <c r="J72" s="151">
        <v>35508</v>
      </c>
      <c r="K72" s="151">
        <v>44013</v>
      </c>
      <c r="L72" s="149" t="s">
        <v>494</v>
      </c>
      <c r="M72" s="152">
        <v>3</v>
      </c>
      <c r="N72" s="152">
        <v>3</v>
      </c>
      <c r="O72" s="152">
        <v>3</v>
      </c>
      <c r="P72" s="34"/>
      <c r="Q72" s="282">
        <v>72</v>
      </c>
      <c r="R72" s="265"/>
    </row>
    <row r="73" spans="1:20" s="1" customFormat="1" ht="24" customHeight="1">
      <c r="A73" s="283">
        <v>181</v>
      </c>
      <c r="B73" s="161">
        <v>100</v>
      </c>
      <c r="C73" s="147">
        <v>60118</v>
      </c>
      <c r="D73" s="148" t="s">
        <v>528</v>
      </c>
      <c r="E73" s="149" t="s">
        <v>33</v>
      </c>
      <c r="F73" s="153" t="s">
        <v>485</v>
      </c>
      <c r="G73" s="224" t="s">
        <v>34</v>
      </c>
      <c r="H73" s="154" t="s">
        <v>529</v>
      </c>
      <c r="I73" s="154" t="s">
        <v>530</v>
      </c>
      <c r="J73" s="163">
        <v>44470</v>
      </c>
      <c r="K73" s="163">
        <v>44470</v>
      </c>
      <c r="L73" s="149" t="s">
        <v>527</v>
      </c>
      <c r="M73" s="152">
        <v>3</v>
      </c>
      <c r="N73" s="152">
        <v>3</v>
      </c>
      <c r="O73" s="152">
        <v>3</v>
      </c>
      <c r="P73" s="254"/>
      <c r="Q73" s="282">
        <v>73</v>
      </c>
      <c r="R73" s="262"/>
      <c r="S73" s="4"/>
      <c r="T73" s="4"/>
    </row>
    <row r="74" spans="1:20" s="1" customFormat="1" ht="24" customHeight="1">
      <c r="A74" s="281">
        <v>168</v>
      </c>
      <c r="B74" s="161">
        <v>87</v>
      </c>
      <c r="C74" s="147">
        <v>60054</v>
      </c>
      <c r="D74" s="148" t="s">
        <v>573</v>
      </c>
      <c r="E74" s="149" t="s">
        <v>21</v>
      </c>
      <c r="F74" s="217" t="s">
        <v>485</v>
      </c>
      <c r="G74" s="224" t="s">
        <v>23</v>
      </c>
      <c r="H74" s="154" t="s">
        <v>576</v>
      </c>
      <c r="I74" s="154" t="s">
        <v>577</v>
      </c>
      <c r="J74" s="151">
        <v>44621</v>
      </c>
      <c r="K74" s="151">
        <v>44621</v>
      </c>
      <c r="L74" s="149" t="s">
        <v>579</v>
      </c>
      <c r="M74" s="152">
        <v>3</v>
      </c>
      <c r="N74" s="152">
        <v>3</v>
      </c>
      <c r="O74" s="152">
        <v>3</v>
      </c>
      <c r="P74" s="34"/>
      <c r="Q74" s="282">
        <v>74</v>
      </c>
      <c r="R74" s="262"/>
      <c r="S74" s="4"/>
      <c r="T74" s="4"/>
    </row>
    <row r="75" spans="1:20" ht="24" customHeight="1">
      <c r="A75" s="281">
        <v>74</v>
      </c>
      <c r="B75" s="252">
        <v>72</v>
      </c>
      <c r="C75" s="167">
        <v>7224</v>
      </c>
      <c r="D75" s="148" t="s">
        <v>845</v>
      </c>
      <c r="E75" s="153" t="s">
        <v>49</v>
      </c>
      <c r="F75" s="153" t="s">
        <v>502</v>
      </c>
      <c r="G75" s="153" t="s">
        <v>23</v>
      </c>
      <c r="H75" s="149" t="s">
        <v>856</v>
      </c>
      <c r="I75" s="149" t="s">
        <v>857</v>
      </c>
      <c r="J75" s="151">
        <v>45713</v>
      </c>
      <c r="K75" s="151">
        <v>45717</v>
      </c>
      <c r="L75" s="149" t="s">
        <v>859</v>
      </c>
      <c r="M75" s="152"/>
      <c r="N75" s="152">
        <v>3</v>
      </c>
      <c r="O75" s="152">
        <v>3</v>
      </c>
      <c r="P75" s="34"/>
      <c r="Q75" s="282">
        <v>75</v>
      </c>
      <c r="R75" s="261"/>
      <c r="T75" s="1"/>
    </row>
    <row r="76" spans="1:20" ht="24" customHeight="1">
      <c r="A76" s="283">
        <v>57</v>
      </c>
      <c r="B76" s="252">
        <v>55</v>
      </c>
      <c r="C76" s="147">
        <v>7106</v>
      </c>
      <c r="D76" s="148" t="s">
        <v>661</v>
      </c>
      <c r="E76" s="149" t="s">
        <v>33</v>
      </c>
      <c r="F76" s="153" t="s">
        <v>502</v>
      </c>
      <c r="G76" s="224" t="s">
        <v>34</v>
      </c>
      <c r="H76" s="154" t="s">
        <v>681</v>
      </c>
      <c r="I76" s="154" t="s">
        <v>682</v>
      </c>
      <c r="J76" s="151">
        <v>45110</v>
      </c>
      <c r="K76" s="151">
        <v>45110</v>
      </c>
      <c r="L76" s="149" t="s">
        <v>695</v>
      </c>
      <c r="M76" s="152">
        <v>3</v>
      </c>
      <c r="N76" s="152">
        <v>3</v>
      </c>
      <c r="O76" s="152">
        <v>3</v>
      </c>
      <c r="P76" s="34"/>
      <c r="Q76" s="282">
        <v>76</v>
      </c>
      <c r="R76" s="262"/>
    </row>
    <row r="77" spans="1:20" ht="24" customHeight="1">
      <c r="A77" s="283">
        <v>53</v>
      </c>
      <c r="B77" s="252">
        <v>51</v>
      </c>
      <c r="C77" s="147">
        <v>7064</v>
      </c>
      <c r="D77" s="148" t="s">
        <v>657</v>
      </c>
      <c r="E77" s="149" t="s">
        <v>53</v>
      </c>
      <c r="F77" s="153" t="s">
        <v>502</v>
      </c>
      <c r="G77" s="224" t="s">
        <v>34</v>
      </c>
      <c r="H77" s="154" t="s">
        <v>674</v>
      </c>
      <c r="I77" s="154" t="s">
        <v>675</v>
      </c>
      <c r="J77" s="151">
        <v>45110</v>
      </c>
      <c r="K77" s="151">
        <v>45110</v>
      </c>
      <c r="L77" s="149" t="s">
        <v>695</v>
      </c>
      <c r="M77" s="152">
        <v>3</v>
      </c>
      <c r="N77" s="152">
        <v>3</v>
      </c>
      <c r="O77" s="152">
        <v>3</v>
      </c>
      <c r="P77" s="34"/>
      <c r="Q77" s="282">
        <v>77</v>
      </c>
      <c r="R77" s="262"/>
    </row>
    <row r="78" spans="1:20" ht="24" customHeight="1">
      <c r="A78" s="283">
        <v>167</v>
      </c>
      <c r="B78" s="161">
        <v>86</v>
      </c>
      <c r="C78" s="162" t="s">
        <v>740</v>
      </c>
      <c r="D78" s="148" t="s">
        <v>741</v>
      </c>
      <c r="E78" s="217" t="s">
        <v>53</v>
      </c>
      <c r="F78" s="217" t="s">
        <v>485</v>
      </c>
      <c r="G78" s="150" t="s">
        <v>23</v>
      </c>
      <c r="H78" s="150" t="s">
        <v>748</v>
      </c>
      <c r="I78" s="217" t="s">
        <v>749</v>
      </c>
      <c r="J78" s="151">
        <v>45413</v>
      </c>
      <c r="K78" s="151">
        <v>45413</v>
      </c>
      <c r="L78" s="149" t="s">
        <v>799</v>
      </c>
      <c r="M78" s="152">
        <v>3</v>
      </c>
      <c r="N78" s="152">
        <v>3</v>
      </c>
      <c r="O78" s="152">
        <v>3</v>
      </c>
      <c r="P78" s="34"/>
      <c r="Q78" s="282">
        <v>78</v>
      </c>
      <c r="R78" s="265"/>
    </row>
    <row r="79" spans="1:20" ht="24" customHeight="1">
      <c r="A79" s="281">
        <v>86</v>
      </c>
      <c r="B79" s="161">
        <v>4</v>
      </c>
      <c r="C79" s="155">
        <v>60005</v>
      </c>
      <c r="D79" s="156" t="s">
        <v>195</v>
      </c>
      <c r="E79" s="158" t="s">
        <v>82</v>
      </c>
      <c r="F79" s="158" t="s">
        <v>485</v>
      </c>
      <c r="G79" s="158" t="s">
        <v>23</v>
      </c>
      <c r="H79" s="158" t="s">
        <v>196</v>
      </c>
      <c r="I79" s="158" t="s">
        <v>197</v>
      </c>
      <c r="J79" s="159">
        <v>40617</v>
      </c>
      <c r="K79" s="159">
        <v>44835</v>
      </c>
      <c r="L79" s="157" t="s">
        <v>598</v>
      </c>
      <c r="M79" s="160">
        <v>5</v>
      </c>
      <c r="N79" s="160">
        <v>5</v>
      </c>
      <c r="O79" s="160">
        <v>5</v>
      </c>
      <c r="P79" s="34"/>
      <c r="Q79" s="282">
        <v>79</v>
      </c>
      <c r="R79" s="267" t="s">
        <v>783</v>
      </c>
      <c r="T79" s="1"/>
    </row>
    <row r="80" spans="1:20" ht="24" customHeight="1">
      <c r="A80" s="283">
        <v>105</v>
      </c>
      <c r="B80" s="161">
        <v>23</v>
      </c>
      <c r="C80" s="156">
        <v>60031</v>
      </c>
      <c r="D80" s="156" t="s">
        <v>198</v>
      </c>
      <c r="E80" s="158" t="s">
        <v>561</v>
      </c>
      <c r="F80" s="158" t="s">
        <v>485</v>
      </c>
      <c r="G80" s="158" t="s">
        <v>23</v>
      </c>
      <c r="H80" s="158" t="s">
        <v>199</v>
      </c>
      <c r="I80" s="158" t="s">
        <v>200</v>
      </c>
      <c r="J80" s="159">
        <v>43887</v>
      </c>
      <c r="K80" s="159">
        <v>43891</v>
      </c>
      <c r="L80" s="157" t="s">
        <v>483</v>
      </c>
      <c r="M80" s="160">
        <v>6</v>
      </c>
      <c r="N80" s="160">
        <v>6</v>
      </c>
      <c r="O80" s="160">
        <v>6</v>
      </c>
      <c r="P80" s="34"/>
      <c r="Q80" s="282">
        <v>80</v>
      </c>
      <c r="R80" s="263" t="s">
        <v>790</v>
      </c>
      <c r="T80" s="6"/>
    </row>
    <row r="81" spans="1:20" ht="24" customHeight="1">
      <c r="A81" s="281">
        <v>52</v>
      </c>
      <c r="B81" s="252">
        <v>50</v>
      </c>
      <c r="C81" s="147">
        <v>7199</v>
      </c>
      <c r="D81" s="148" t="s">
        <v>656</v>
      </c>
      <c r="E81" s="149" t="s">
        <v>53</v>
      </c>
      <c r="F81" s="153" t="s">
        <v>502</v>
      </c>
      <c r="G81" s="224" t="s">
        <v>23</v>
      </c>
      <c r="H81" s="154" t="s">
        <v>672</v>
      </c>
      <c r="I81" s="154" t="s">
        <v>673</v>
      </c>
      <c r="J81" s="151">
        <v>45110</v>
      </c>
      <c r="K81" s="151">
        <v>45110</v>
      </c>
      <c r="L81" s="149" t="s">
        <v>695</v>
      </c>
      <c r="M81" s="152">
        <v>3</v>
      </c>
      <c r="N81" s="152">
        <v>3</v>
      </c>
      <c r="O81" s="164">
        <v>7</v>
      </c>
      <c r="P81" s="34"/>
      <c r="Q81" s="282">
        <v>81</v>
      </c>
      <c r="R81" s="262"/>
    </row>
    <row r="82" spans="1:20" s="1" customFormat="1" ht="24" customHeight="1">
      <c r="A82" s="283">
        <v>49</v>
      </c>
      <c r="B82" s="252">
        <v>47</v>
      </c>
      <c r="C82" s="147">
        <v>7201</v>
      </c>
      <c r="D82" s="148" t="s">
        <v>599</v>
      </c>
      <c r="E82" s="149" t="s">
        <v>28</v>
      </c>
      <c r="F82" s="153" t="s">
        <v>502</v>
      </c>
      <c r="G82" s="224" t="s">
        <v>34</v>
      </c>
      <c r="H82" s="154" t="s">
        <v>600</v>
      </c>
      <c r="I82" s="154" t="s">
        <v>256</v>
      </c>
      <c r="J82" s="151">
        <v>44866</v>
      </c>
      <c r="K82" s="151">
        <v>44866</v>
      </c>
      <c r="L82" s="149" t="s">
        <v>590</v>
      </c>
      <c r="M82" s="152">
        <v>3</v>
      </c>
      <c r="N82" s="152">
        <v>3</v>
      </c>
      <c r="O82" s="152">
        <v>3</v>
      </c>
      <c r="P82" s="34"/>
      <c r="Q82" s="282">
        <v>82</v>
      </c>
      <c r="R82" s="262"/>
      <c r="S82" s="4"/>
      <c r="T82" s="4"/>
    </row>
    <row r="83" spans="1:20" s="1" customFormat="1" ht="24" customHeight="1">
      <c r="A83" s="281">
        <v>62</v>
      </c>
      <c r="B83" s="252">
        <v>60</v>
      </c>
      <c r="C83" s="147">
        <v>7050</v>
      </c>
      <c r="D83" s="148" t="s">
        <v>736</v>
      </c>
      <c r="E83" s="154" t="s">
        <v>53</v>
      </c>
      <c r="F83" s="153" t="s">
        <v>502</v>
      </c>
      <c r="G83" s="224" t="s">
        <v>23</v>
      </c>
      <c r="H83" s="154" t="s">
        <v>287</v>
      </c>
      <c r="I83" s="154" t="s">
        <v>743</v>
      </c>
      <c r="J83" s="151">
        <v>45369</v>
      </c>
      <c r="K83" s="151">
        <v>45383</v>
      </c>
      <c r="L83" s="149" t="s">
        <v>801</v>
      </c>
      <c r="M83" s="152">
        <v>3</v>
      </c>
      <c r="N83" s="152">
        <v>3</v>
      </c>
      <c r="O83" s="152">
        <v>3</v>
      </c>
      <c r="P83" s="34"/>
      <c r="Q83" s="282">
        <v>83</v>
      </c>
      <c r="R83" s="262"/>
      <c r="T83" s="4"/>
    </row>
    <row r="84" spans="1:20" s="1" customFormat="1" ht="24" customHeight="1">
      <c r="A84" s="283">
        <v>51</v>
      </c>
      <c r="B84" s="252">
        <v>49</v>
      </c>
      <c r="C84" s="147">
        <v>7214</v>
      </c>
      <c r="D84" s="148" t="s">
        <v>655</v>
      </c>
      <c r="E84" s="219" t="s">
        <v>44</v>
      </c>
      <c r="F84" s="153" t="s">
        <v>502</v>
      </c>
      <c r="G84" s="224" t="s">
        <v>23</v>
      </c>
      <c r="H84" s="154" t="s">
        <v>621</v>
      </c>
      <c r="I84" s="154" t="s">
        <v>671</v>
      </c>
      <c r="J84" s="151">
        <v>45114</v>
      </c>
      <c r="K84" s="151">
        <v>45117</v>
      </c>
      <c r="L84" s="149" t="s">
        <v>694</v>
      </c>
      <c r="M84" s="152">
        <v>3</v>
      </c>
      <c r="N84" s="152">
        <v>3</v>
      </c>
      <c r="O84" s="152">
        <v>3</v>
      </c>
      <c r="P84" s="34"/>
      <c r="Q84" s="282">
        <v>84</v>
      </c>
      <c r="R84" s="262"/>
      <c r="S84" s="4"/>
      <c r="T84" s="4"/>
    </row>
    <row r="85" spans="1:20" s="1" customFormat="1" ht="24" customHeight="1">
      <c r="A85" s="283">
        <v>69</v>
      </c>
      <c r="B85" s="252">
        <v>67</v>
      </c>
      <c r="C85" s="147">
        <v>7223</v>
      </c>
      <c r="D85" s="148" t="s">
        <v>840</v>
      </c>
      <c r="E85" s="153" t="s">
        <v>44</v>
      </c>
      <c r="F85" s="153" t="s">
        <v>502</v>
      </c>
      <c r="G85" s="153" t="s">
        <v>34</v>
      </c>
      <c r="H85" s="149" t="s">
        <v>846</v>
      </c>
      <c r="I85" s="149" t="s">
        <v>847</v>
      </c>
      <c r="J85" s="151">
        <v>45693</v>
      </c>
      <c r="K85" s="151">
        <v>45691</v>
      </c>
      <c r="L85" s="149" t="s">
        <v>858</v>
      </c>
      <c r="M85" s="152"/>
      <c r="N85" s="152">
        <v>3</v>
      </c>
      <c r="O85" s="152">
        <v>3</v>
      </c>
      <c r="P85" s="34"/>
      <c r="Q85" s="282">
        <v>85</v>
      </c>
      <c r="R85" s="261"/>
      <c r="S85" s="4"/>
    </row>
    <row r="86" spans="1:20" s="1" customFormat="1" ht="24" customHeight="1">
      <c r="A86" s="283">
        <v>63</v>
      </c>
      <c r="B86" s="252">
        <v>61</v>
      </c>
      <c r="C86" s="147">
        <v>7177</v>
      </c>
      <c r="D86" s="148" t="s">
        <v>737</v>
      </c>
      <c r="E86" s="154" t="s">
        <v>231</v>
      </c>
      <c r="F86" s="153" t="s">
        <v>502</v>
      </c>
      <c r="G86" s="224" t="s">
        <v>23</v>
      </c>
      <c r="H86" s="154" t="s">
        <v>744</v>
      </c>
      <c r="I86" s="154" t="s">
        <v>745</v>
      </c>
      <c r="J86" s="151">
        <v>45391</v>
      </c>
      <c r="K86" s="151">
        <v>45383</v>
      </c>
      <c r="L86" s="149" t="s">
        <v>801</v>
      </c>
      <c r="M86" s="152">
        <v>3</v>
      </c>
      <c r="N86" s="152">
        <v>3</v>
      </c>
      <c r="O86" s="152">
        <v>3</v>
      </c>
      <c r="P86" s="34"/>
      <c r="Q86" s="282">
        <v>86</v>
      </c>
      <c r="R86" s="262"/>
      <c r="S86" s="4"/>
      <c r="T86" s="4"/>
    </row>
    <row r="87" spans="1:20" s="1" customFormat="1" ht="24" customHeight="1">
      <c r="A87" s="283">
        <v>75</v>
      </c>
      <c r="B87" s="252">
        <v>73</v>
      </c>
      <c r="C87" s="167">
        <v>7225</v>
      </c>
      <c r="D87" s="148" t="s">
        <v>882</v>
      </c>
      <c r="E87" s="153" t="s">
        <v>90</v>
      </c>
      <c r="F87" s="153" t="s">
        <v>502</v>
      </c>
      <c r="G87" s="153" t="s">
        <v>34</v>
      </c>
      <c r="H87" s="149" t="s">
        <v>883</v>
      </c>
      <c r="I87" s="149" t="s">
        <v>884</v>
      </c>
      <c r="J87" s="151">
        <v>45778</v>
      </c>
      <c r="K87" s="151">
        <v>45778</v>
      </c>
      <c r="L87" s="149" t="s">
        <v>885</v>
      </c>
      <c r="M87" s="152"/>
      <c r="N87" s="152"/>
      <c r="O87" s="152">
        <v>5</v>
      </c>
      <c r="P87" s="34"/>
      <c r="Q87" s="282">
        <v>87</v>
      </c>
      <c r="R87" s="261"/>
      <c r="S87" s="4"/>
      <c r="T87" s="4"/>
    </row>
    <row r="88" spans="1:20" s="1" customFormat="1" ht="24" customHeight="1">
      <c r="A88" s="283">
        <v>155</v>
      </c>
      <c r="B88" s="161">
        <v>74</v>
      </c>
      <c r="C88" s="147">
        <v>60084</v>
      </c>
      <c r="D88" s="148" t="s">
        <v>647</v>
      </c>
      <c r="E88" s="150" t="s">
        <v>231</v>
      </c>
      <c r="F88" s="150" t="s">
        <v>485</v>
      </c>
      <c r="G88" s="153" t="s">
        <v>34</v>
      </c>
      <c r="H88" s="149" t="s">
        <v>648</v>
      </c>
      <c r="I88" s="149" t="s">
        <v>649</v>
      </c>
      <c r="J88" s="163">
        <v>44992</v>
      </c>
      <c r="K88" s="163">
        <v>44992</v>
      </c>
      <c r="L88" s="149" t="s">
        <v>652</v>
      </c>
      <c r="M88" s="152">
        <v>5</v>
      </c>
      <c r="N88" s="152">
        <v>5</v>
      </c>
      <c r="O88" s="152">
        <v>5</v>
      </c>
      <c r="P88" s="34"/>
      <c r="Q88" s="282">
        <v>88</v>
      </c>
      <c r="R88" s="265"/>
      <c r="S88" s="4"/>
      <c r="T88" s="4"/>
    </row>
    <row r="89" spans="1:20" s="1" customFormat="1" ht="24" customHeight="1">
      <c r="A89" s="281">
        <v>182</v>
      </c>
      <c r="B89" s="161">
        <v>101</v>
      </c>
      <c r="C89" s="162" t="s">
        <v>810</v>
      </c>
      <c r="D89" s="148" t="s">
        <v>811</v>
      </c>
      <c r="E89" s="217" t="s">
        <v>231</v>
      </c>
      <c r="F89" s="217" t="s">
        <v>485</v>
      </c>
      <c r="G89" s="150" t="s">
        <v>23</v>
      </c>
      <c r="H89" s="150" t="s">
        <v>812</v>
      </c>
      <c r="I89" s="217" t="s">
        <v>813</v>
      </c>
      <c r="J89" s="151">
        <v>45630</v>
      </c>
      <c r="K89" s="151">
        <v>45628</v>
      </c>
      <c r="L89" s="149" t="s">
        <v>816</v>
      </c>
      <c r="M89" s="152">
        <v>5</v>
      </c>
      <c r="N89" s="152">
        <v>5</v>
      </c>
      <c r="O89" s="152">
        <v>5</v>
      </c>
      <c r="P89" s="254"/>
      <c r="Q89" s="282">
        <v>89</v>
      </c>
      <c r="R89" s="262"/>
      <c r="S89" s="4"/>
      <c r="T89" s="4"/>
    </row>
    <row r="90" spans="1:20" s="1" customFormat="1" ht="24" customHeight="1">
      <c r="A90" s="283">
        <v>61</v>
      </c>
      <c r="B90" s="252">
        <v>59</v>
      </c>
      <c r="C90" s="147">
        <v>7065</v>
      </c>
      <c r="D90" s="148" t="s">
        <v>724</v>
      </c>
      <c r="E90" s="149" t="s">
        <v>41</v>
      </c>
      <c r="F90" s="153" t="s">
        <v>502</v>
      </c>
      <c r="G90" s="224" t="s">
        <v>23</v>
      </c>
      <c r="H90" s="154" t="s">
        <v>725</v>
      </c>
      <c r="I90" s="154" t="s">
        <v>726</v>
      </c>
      <c r="J90" s="151">
        <v>45352</v>
      </c>
      <c r="K90" s="151">
        <v>45352</v>
      </c>
      <c r="L90" s="149" t="s">
        <v>735</v>
      </c>
      <c r="M90" s="152">
        <v>5</v>
      </c>
      <c r="N90" s="152">
        <v>5</v>
      </c>
      <c r="O90" s="152">
        <v>5</v>
      </c>
      <c r="P90" s="34"/>
      <c r="Q90" s="282">
        <v>90</v>
      </c>
      <c r="R90" s="262"/>
      <c r="S90" s="4"/>
      <c r="T90" s="4"/>
    </row>
    <row r="91" spans="1:20" s="1" customFormat="1" ht="24" customHeight="1">
      <c r="A91" s="283">
        <v>141</v>
      </c>
      <c r="B91" s="161">
        <v>59</v>
      </c>
      <c r="C91" s="147">
        <v>60083</v>
      </c>
      <c r="D91" s="148" t="s">
        <v>378</v>
      </c>
      <c r="E91" s="149" t="s">
        <v>44</v>
      </c>
      <c r="F91" s="150" t="s">
        <v>485</v>
      </c>
      <c r="G91" s="153" t="s">
        <v>23</v>
      </c>
      <c r="H91" s="149" t="s">
        <v>397</v>
      </c>
      <c r="I91" s="149" t="s">
        <v>398</v>
      </c>
      <c r="J91" s="151">
        <v>43333</v>
      </c>
      <c r="K91" s="151">
        <v>43344</v>
      </c>
      <c r="L91" s="149" t="s">
        <v>427</v>
      </c>
      <c r="M91" s="152">
        <v>3</v>
      </c>
      <c r="N91" s="221">
        <v>3</v>
      </c>
      <c r="O91" s="221">
        <v>3</v>
      </c>
      <c r="P91" s="34"/>
      <c r="Q91" s="282">
        <v>91</v>
      </c>
      <c r="R91" s="262"/>
      <c r="S91" s="4"/>
      <c r="T91" s="4"/>
    </row>
    <row r="92" spans="1:20" s="1" customFormat="1" ht="24" customHeight="1">
      <c r="A92" s="281">
        <v>36</v>
      </c>
      <c r="B92" s="252">
        <v>34</v>
      </c>
      <c r="C92" s="161">
        <v>7174</v>
      </c>
      <c r="D92" s="162" t="s">
        <v>505</v>
      </c>
      <c r="E92" s="149" t="s">
        <v>82</v>
      </c>
      <c r="F92" s="150" t="s">
        <v>502</v>
      </c>
      <c r="G92" s="217" t="s">
        <v>23</v>
      </c>
      <c r="H92" s="165" t="s">
        <v>506</v>
      </c>
      <c r="I92" s="165" t="s">
        <v>507</v>
      </c>
      <c r="J92" s="163">
        <v>44242</v>
      </c>
      <c r="K92" s="163">
        <v>44256</v>
      </c>
      <c r="L92" s="149" t="s">
        <v>504</v>
      </c>
      <c r="M92" s="152">
        <v>3</v>
      </c>
      <c r="N92" s="152">
        <v>3</v>
      </c>
      <c r="O92" s="152">
        <v>3</v>
      </c>
      <c r="P92" s="34"/>
      <c r="Q92" s="282">
        <v>92</v>
      </c>
      <c r="R92" s="262"/>
      <c r="T92" s="4"/>
    </row>
    <row r="93" spans="1:20" s="1" customFormat="1" ht="24" customHeight="1">
      <c r="A93" s="281">
        <v>162</v>
      </c>
      <c r="B93" s="161">
        <v>81</v>
      </c>
      <c r="C93" s="147" t="s">
        <v>666</v>
      </c>
      <c r="D93" s="148" t="s">
        <v>203</v>
      </c>
      <c r="E93" s="149" t="s">
        <v>82</v>
      </c>
      <c r="F93" s="150" t="s">
        <v>485</v>
      </c>
      <c r="G93" s="224" t="s">
        <v>23</v>
      </c>
      <c r="H93" s="154" t="s">
        <v>204</v>
      </c>
      <c r="I93" s="154" t="s">
        <v>205</v>
      </c>
      <c r="J93" s="151">
        <v>42223</v>
      </c>
      <c r="K93" s="151">
        <v>42217</v>
      </c>
      <c r="L93" s="149" t="s">
        <v>166</v>
      </c>
      <c r="M93" s="152">
        <v>7</v>
      </c>
      <c r="N93" s="152">
        <v>7</v>
      </c>
      <c r="O93" s="152">
        <v>7</v>
      </c>
      <c r="P93" s="34"/>
      <c r="Q93" s="282">
        <v>93</v>
      </c>
      <c r="R93" s="262"/>
      <c r="T93" s="4"/>
    </row>
    <row r="94" spans="1:20" s="1" customFormat="1" ht="24" customHeight="1">
      <c r="A94" s="281">
        <v>154</v>
      </c>
      <c r="B94" s="161">
        <v>73</v>
      </c>
      <c r="C94" s="147">
        <v>60014</v>
      </c>
      <c r="D94" s="148" t="s">
        <v>663</v>
      </c>
      <c r="E94" s="149" t="s">
        <v>513</v>
      </c>
      <c r="F94" s="150" t="s">
        <v>485</v>
      </c>
      <c r="G94" s="153" t="s">
        <v>23</v>
      </c>
      <c r="H94" s="149" t="s">
        <v>686</v>
      </c>
      <c r="I94" s="149" t="s">
        <v>687</v>
      </c>
      <c r="J94" s="151">
        <v>44986</v>
      </c>
      <c r="K94" s="151">
        <v>41760</v>
      </c>
      <c r="L94" s="149" t="s">
        <v>651</v>
      </c>
      <c r="M94" s="152">
        <v>3</v>
      </c>
      <c r="N94" s="152">
        <v>3</v>
      </c>
      <c r="O94" s="152">
        <v>3</v>
      </c>
      <c r="P94" s="34"/>
      <c r="Q94" s="282">
        <v>94</v>
      </c>
      <c r="R94" s="260"/>
      <c r="T94" s="4"/>
    </row>
    <row r="95" spans="1:20" s="1" customFormat="1" ht="24" customHeight="1">
      <c r="A95" s="283">
        <v>157</v>
      </c>
      <c r="B95" s="161">
        <v>76</v>
      </c>
      <c r="C95" s="147">
        <v>60018</v>
      </c>
      <c r="D95" s="148" t="s">
        <v>472</v>
      </c>
      <c r="E95" s="149" t="s">
        <v>70</v>
      </c>
      <c r="F95" s="150" t="s">
        <v>485</v>
      </c>
      <c r="G95" s="153" t="s">
        <v>23</v>
      </c>
      <c r="H95" s="149" t="s">
        <v>479</v>
      </c>
      <c r="I95" s="149" t="s">
        <v>480</v>
      </c>
      <c r="J95" s="151">
        <v>43864</v>
      </c>
      <c r="K95" s="151">
        <v>43864</v>
      </c>
      <c r="L95" s="149" t="s">
        <v>482</v>
      </c>
      <c r="M95" s="152">
        <v>3</v>
      </c>
      <c r="N95" s="152">
        <v>3</v>
      </c>
      <c r="O95" s="164">
        <v>5</v>
      </c>
      <c r="P95" s="34"/>
      <c r="Q95" s="282">
        <v>95</v>
      </c>
      <c r="R95" s="265"/>
      <c r="S95" s="4"/>
      <c r="T95" s="4"/>
    </row>
    <row r="96" spans="1:20" s="1" customFormat="1" ht="24" customHeight="1">
      <c r="A96" s="283">
        <v>107</v>
      </c>
      <c r="B96" s="161">
        <v>25</v>
      </c>
      <c r="C96" s="156">
        <v>60033</v>
      </c>
      <c r="D96" s="156" t="s">
        <v>206</v>
      </c>
      <c r="E96" s="158" t="s">
        <v>561</v>
      </c>
      <c r="F96" s="158" t="s">
        <v>485</v>
      </c>
      <c r="G96" s="158" t="s">
        <v>97</v>
      </c>
      <c r="H96" s="158" t="s">
        <v>318</v>
      </c>
      <c r="I96" s="158" t="s">
        <v>319</v>
      </c>
      <c r="J96" s="159">
        <v>43796</v>
      </c>
      <c r="K96" s="159">
        <v>43800</v>
      </c>
      <c r="L96" s="157" t="s">
        <v>469</v>
      </c>
      <c r="M96" s="160">
        <v>5</v>
      </c>
      <c r="N96" s="160">
        <v>5</v>
      </c>
      <c r="O96" s="160">
        <v>5</v>
      </c>
      <c r="P96" s="34"/>
      <c r="Q96" s="282">
        <v>96</v>
      </c>
      <c r="R96" s="263" t="s">
        <v>791</v>
      </c>
      <c r="T96" s="6"/>
    </row>
    <row r="97" spans="1:20" s="1" customFormat="1" ht="24" customHeight="1">
      <c r="A97" s="281">
        <v>104</v>
      </c>
      <c r="B97" s="161">
        <v>22</v>
      </c>
      <c r="C97" s="216">
        <v>60028</v>
      </c>
      <c r="D97" s="156" t="s">
        <v>384</v>
      </c>
      <c r="E97" s="157" t="s">
        <v>53</v>
      </c>
      <c r="F97" s="157" t="s">
        <v>485</v>
      </c>
      <c r="G97" s="158" t="s">
        <v>23</v>
      </c>
      <c r="H97" s="157" t="s">
        <v>29</v>
      </c>
      <c r="I97" s="157" t="s">
        <v>77</v>
      </c>
      <c r="J97" s="159">
        <v>43480</v>
      </c>
      <c r="K97" s="159">
        <v>45352</v>
      </c>
      <c r="L97" s="157" t="s">
        <v>735</v>
      </c>
      <c r="M97" s="160">
        <v>5</v>
      </c>
      <c r="N97" s="160">
        <v>5</v>
      </c>
      <c r="O97" s="160">
        <v>5</v>
      </c>
      <c r="P97" s="34"/>
      <c r="Q97" s="282">
        <v>97</v>
      </c>
      <c r="R97" s="267" t="s">
        <v>789</v>
      </c>
      <c r="S97" s="4"/>
      <c r="T97" s="6"/>
    </row>
    <row r="98" spans="1:20" s="1" customFormat="1" ht="24" customHeight="1">
      <c r="A98" s="281">
        <v>130</v>
      </c>
      <c r="B98" s="161">
        <v>48</v>
      </c>
      <c r="C98" s="161">
        <v>60064</v>
      </c>
      <c r="D98" s="148" t="s">
        <v>208</v>
      </c>
      <c r="E98" s="149" t="s">
        <v>70</v>
      </c>
      <c r="F98" s="150" t="s">
        <v>485</v>
      </c>
      <c r="G98" s="150" t="s">
        <v>23</v>
      </c>
      <c r="H98" s="149" t="s">
        <v>209</v>
      </c>
      <c r="I98" s="149" t="s">
        <v>210</v>
      </c>
      <c r="J98" s="163">
        <v>42360</v>
      </c>
      <c r="K98" s="151">
        <v>42370</v>
      </c>
      <c r="L98" s="149" t="s">
        <v>133</v>
      </c>
      <c r="M98" s="152">
        <v>4</v>
      </c>
      <c r="N98" s="152">
        <v>4</v>
      </c>
      <c r="O98" s="152">
        <v>4</v>
      </c>
      <c r="P98" s="34"/>
      <c r="Q98" s="282">
        <v>98</v>
      </c>
      <c r="R98" s="264"/>
      <c r="S98" s="4"/>
      <c r="T98" s="6"/>
    </row>
    <row r="99" spans="1:20" s="1" customFormat="1" ht="24" customHeight="1">
      <c r="A99" s="281">
        <v>180</v>
      </c>
      <c r="B99" s="161">
        <v>99</v>
      </c>
      <c r="C99" s="156" t="s">
        <v>873</v>
      </c>
      <c r="D99" s="156" t="s">
        <v>211</v>
      </c>
      <c r="E99" s="158" t="s">
        <v>90</v>
      </c>
      <c r="F99" s="158" t="s">
        <v>485</v>
      </c>
      <c r="G99" s="158" t="s">
        <v>23</v>
      </c>
      <c r="H99" s="158" t="s">
        <v>212</v>
      </c>
      <c r="I99" s="158" t="s">
        <v>213</v>
      </c>
      <c r="J99" s="159">
        <v>42248</v>
      </c>
      <c r="K99" s="159">
        <v>42248</v>
      </c>
      <c r="L99" s="157" t="s">
        <v>504</v>
      </c>
      <c r="M99" s="160">
        <v>5</v>
      </c>
      <c r="N99" s="160">
        <v>5</v>
      </c>
      <c r="O99" s="160">
        <v>5</v>
      </c>
      <c r="P99" s="254"/>
      <c r="Q99" s="282">
        <v>99</v>
      </c>
      <c r="R99" s="266" t="s">
        <v>819</v>
      </c>
      <c r="S99" s="4"/>
      <c r="T99" s="4"/>
    </row>
    <row r="100" spans="1:20" ht="24" customHeight="1">
      <c r="A100" s="281">
        <v>70</v>
      </c>
      <c r="B100" s="252">
        <v>68</v>
      </c>
      <c r="C100" s="167">
        <v>7015</v>
      </c>
      <c r="D100" s="148" t="s">
        <v>841</v>
      </c>
      <c r="E100" s="153" t="s">
        <v>53</v>
      </c>
      <c r="F100" s="153" t="s">
        <v>502</v>
      </c>
      <c r="G100" s="153" t="s">
        <v>23</v>
      </c>
      <c r="H100" s="149" t="s">
        <v>848</v>
      </c>
      <c r="I100" s="149" t="s">
        <v>849</v>
      </c>
      <c r="J100" s="151">
        <v>45693</v>
      </c>
      <c r="K100" s="151">
        <v>45691</v>
      </c>
      <c r="L100" s="149" t="s">
        <v>858</v>
      </c>
      <c r="M100" s="152"/>
      <c r="N100" s="152">
        <v>3</v>
      </c>
      <c r="O100" s="152">
        <v>3</v>
      </c>
      <c r="P100" s="34"/>
      <c r="Q100" s="282">
        <v>100</v>
      </c>
      <c r="R100" s="261"/>
      <c r="S100" s="6"/>
    </row>
    <row r="101" spans="1:20" s="1" customFormat="1" ht="24" customHeight="1">
      <c r="A101" s="283">
        <v>159</v>
      </c>
      <c r="B101" s="161">
        <v>78</v>
      </c>
      <c r="C101" s="147">
        <v>60002</v>
      </c>
      <c r="D101" s="148" t="s">
        <v>630</v>
      </c>
      <c r="E101" s="149" t="s">
        <v>53</v>
      </c>
      <c r="F101" s="150" t="s">
        <v>485</v>
      </c>
      <c r="G101" s="224" t="s">
        <v>23</v>
      </c>
      <c r="H101" s="154" t="s">
        <v>632</v>
      </c>
      <c r="I101" s="154" t="s">
        <v>633</v>
      </c>
      <c r="J101" s="151">
        <v>44896</v>
      </c>
      <c r="K101" s="151">
        <v>44896</v>
      </c>
      <c r="L101" s="149" t="s">
        <v>640</v>
      </c>
      <c r="M101" s="152">
        <v>3</v>
      </c>
      <c r="N101" s="152">
        <v>3</v>
      </c>
      <c r="O101" s="152">
        <v>3</v>
      </c>
      <c r="P101" s="34"/>
      <c r="Q101" s="282">
        <v>101</v>
      </c>
      <c r="R101" s="262"/>
      <c r="S101" s="4"/>
      <c r="T101" s="4"/>
    </row>
    <row r="102" spans="1:20" s="6" customFormat="1">
      <c r="A102" s="283">
        <v>119</v>
      </c>
      <c r="B102" s="161">
        <v>37</v>
      </c>
      <c r="C102" s="161">
        <v>60052</v>
      </c>
      <c r="D102" s="162" t="s">
        <v>78</v>
      </c>
      <c r="E102" s="217" t="s">
        <v>125</v>
      </c>
      <c r="F102" s="150" t="s">
        <v>485</v>
      </c>
      <c r="G102" s="217" t="s">
        <v>23</v>
      </c>
      <c r="H102" s="154" t="s">
        <v>79</v>
      </c>
      <c r="I102" s="165" t="s">
        <v>80</v>
      </c>
      <c r="J102" s="163">
        <v>43025</v>
      </c>
      <c r="K102" s="163">
        <v>43040</v>
      </c>
      <c r="L102" s="149" t="s">
        <v>36</v>
      </c>
      <c r="M102" s="152">
        <v>15</v>
      </c>
      <c r="N102" s="152">
        <v>15</v>
      </c>
      <c r="O102" s="152">
        <v>15</v>
      </c>
      <c r="P102" s="34"/>
      <c r="Q102" s="282">
        <v>102</v>
      </c>
      <c r="R102" s="265"/>
      <c r="S102" s="4"/>
      <c r="T102" s="4"/>
    </row>
    <row r="103" spans="1:20" s="6" customFormat="1">
      <c r="A103" s="281">
        <v>60</v>
      </c>
      <c r="B103" s="252">
        <v>58</v>
      </c>
      <c r="C103" s="147">
        <v>7012</v>
      </c>
      <c r="D103" s="148" t="s">
        <v>721</v>
      </c>
      <c r="E103" s="149" t="s">
        <v>44</v>
      </c>
      <c r="F103" s="153" t="s">
        <v>502</v>
      </c>
      <c r="G103" s="224" t="s">
        <v>23</v>
      </c>
      <c r="H103" s="154" t="s">
        <v>722</v>
      </c>
      <c r="I103" s="154" t="s">
        <v>723</v>
      </c>
      <c r="J103" s="151">
        <v>45293</v>
      </c>
      <c r="K103" s="151">
        <v>45293</v>
      </c>
      <c r="L103" s="149" t="s">
        <v>802</v>
      </c>
      <c r="M103" s="152">
        <v>3</v>
      </c>
      <c r="N103" s="152">
        <v>3</v>
      </c>
      <c r="O103" s="152">
        <v>3</v>
      </c>
      <c r="P103" s="34"/>
      <c r="Q103" s="282">
        <v>103</v>
      </c>
      <c r="R103" s="262"/>
      <c r="S103" s="4"/>
      <c r="T103" s="4"/>
    </row>
    <row r="104" spans="1:20" s="6" customFormat="1">
      <c r="A104" s="281">
        <v>94</v>
      </c>
      <c r="B104" s="161">
        <v>12</v>
      </c>
      <c r="C104" s="147">
        <v>60017</v>
      </c>
      <c r="D104" s="148" t="s">
        <v>394</v>
      </c>
      <c r="E104" s="149" t="s">
        <v>44</v>
      </c>
      <c r="F104" s="153" t="s">
        <v>485</v>
      </c>
      <c r="G104" s="153" t="s">
        <v>23</v>
      </c>
      <c r="H104" s="149" t="s">
        <v>423</v>
      </c>
      <c r="I104" s="149" t="s">
        <v>424</v>
      </c>
      <c r="J104" s="151">
        <v>43333</v>
      </c>
      <c r="K104" s="151">
        <v>43344</v>
      </c>
      <c r="L104" s="149" t="s">
        <v>427</v>
      </c>
      <c r="M104" s="152">
        <v>5</v>
      </c>
      <c r="N104" s="152">
        <v>5</v>
      </c>
      <c r="O104" s="152">
        <v>5</v>
      </c>
      <c r="P104" s="34"/>
      <c r="Q104" s="282">
        <v>104</v>
      </c>
      <c r="R104" s="271"/>
      <c r="S104" s="4"/>
      <c r="T104" s="1"/>
    </row>
    <row r="105" spans="1:20" s="6" customFormat="1">
      <c r="A105" s="283">
        <v>17</v>
      </c>
      <c r="B105" s="252">
        <v>15</v>
      </c>
      <c r="C105" s="166">
        <v>7006</v>
      </c>
      <c r="D105" s="148" t="s">
        <v>215</v>
      </c>
      <c r="E105" s="150" t="s">
        <v>501</v>
      </c>
      <c r="F105" s="150" t="s">
        <v>502</v>
      </c>
      <c r="G105" s="217" t="s">
        <v>23</v>
      </c>
      <c r="H105" s="217" t="s">
        <v>216</v>
      </c>
      <c r="I105" s="217" t="s">
        <v>410</v>
      </c>
      <c r="J105" s="163">
        <v>41919</v>
      </c>
      <c r="K105" s="163">
        <v>41913</v>
      </c>
      <c r="L105" s="149" t="s">
        <v>202</v>
      </c>
      <c r="M105" s="152">
        <v>9</v>
      </c>
      <c r="N105" s="152">
        <v>9</v>
      </c>
      <c r="O105" s="164">
        <v>10</v>
      </c>
      <c r="P105" s="34"/>
      <c r="Q105" s="282">
        <v>105</v>
      </c>
      <c r="R105" s="264"/>
      <c r="S105" s="4"/>
      <c r="T105" s="4"/>
    </row>
    <row r="106" spans="1:20" s="6" customFormat="1">
      <c r="A106" s="283">
        <v>163</v>
      </c>
      <c r="B106" s="161">
        <v>82</v>
      </c>
      <c r="C106" s="147" t="s">
        <v>716</v>
      </c>
      <c r="D106" s="148" t="s">
        <v>717</v>
      </c>
      <c r="E106" s="149" t="s">
        <v>53</v>
      </c>
      <c r="F106" s="150" t="s">
        <v>485</v>
      </c>
      <c r="G106" s="224" t="s">
        <v>23</v>
      </c>
      <c r="H106" s="154" t="s">
        <v>718</v>
      </c>
      <c r="I106" s="154" t="s">
        <v>719</v>
      </c>
      <c r="J106" s="151">
        <v>45236</v>
      </c>
      <c r="K106" s="151">
        <v>45231</v>
      </c>
      <c r="L106" s="149" t="s">
        <v>720</v>
      </c>
      <c r="M106" s="152">
        <v>3</v>
      </c>
      <c r="N106" s="152">
        <v>3</v>
      </c>
      <c r="O106" s="152">
        <v>3</v>
      </c>
      <c r="P106" s="34"/>
      <c r="Q106" s="282">
        <v>106</v>
      </c>
      <c r="R106" s="265"/>
      <c r="S106" s="4"/>
      <c r="T106" s="4"/>
    </row>
    <row r="107" spans="1:20" s="6" customFormat="1">
      <c r="A107" s="281">
        <v>96</v>
      </c>
      <c r="B107" s="161">
        <v>14</v>
      </c>
      <c r="C107" s="161">
        <v>60020</v>
      </c>
      <c r="D107" s="148" t="s">
        <v>375</v>
      </c>
      <c r="E107" s="149" t="s">
        <v>33</v>
      </c>
      <c r="F107" s="223" t="s">
        <v>485</v>
      </c>
      <c r="G107" s="153" t="s">
        <v>34</v>
      </c>
      <c r="H107" s="149" t="s">
        <v>425</v>
      </c>
      <c r="I107" s="149" t="s">
        <v>374</v>
      </c>
      <c r="J107" s="163">
        <v>43252</v>
      </c>
      <c r="K107" s="163">
        <v>43252</v>
      </c>
      <c r="L107" s="149" t="s">
        <v>365</v>
      </c>
      <c r="M107" s="152">
        <v>6</v>
      </c>
      <c r="N107" s="152">
        <v>6</v>
      </c>
      <c r="O107" s="152">
        <v>6</v>
      </c>
      <c r="P107" s="34"/>
      <c r="Q107" s="282">
        <v>107</v>
      </c>
      <c r="R107" s="262"/>
      <c r="T107" s="1"/>
    </row>
    <row r="108" spans="1:20" s="6" customFormat="1">
      <c r="A108" s="281">
        <v>92</v>
      </c>
      <c r="B108" s="161">
        <v>10</v>
      </c>
      <c r="C108" s="156">
        <v>60012</v>
      </c>
      <c r="D108" s="156" t="s">
        <v>218</v>
      </c>
      <c r="E108" s="158" t="s">
        <v>33</v>
      </c>
      <c r="F108" s="158" t="s">
        <v>485</v>
      </c>
      <c r="G108" s="158" t="s">
        <v>23</v>
      </c>
      <c r="H108" s="158" t="s">
        <v>219</v>
      </c>
      <c r="I108" s="158" t="s">
        <v>217</v>
      </c>
      <c r="J108" s="159">
        <v>44530</v>
      </c>
      <c r="K108" s="159">
        <v>44531</v>
      </c>
      <c r="L108" s="157" t="s">
        <v>524</v>
      </c>
      <c r="M108" s="160">
        <v>7</v>
      </c>
      <c r="N108" s="160">
        <v>7</v>
      </c>
      <c r="O108" s="160">
        <v>7</v>
      </c>
      <c r="P108" s="34"/>
      <c r="Q108" s="282">
        <v>108</v>
      </c>
      <c r="R108" s="268" t="s">
        <v>785</v>
      </c>
      <c r="S108" s="4"/>
      <c r="T108" s="1"/>
    </row>
    <row r="109" spans="1:20" s="2" customFormat="1">
      <c r="A109" s="283">
        <v>45</v>
      </c>
      <c r="B109" s="252">
        <v>43</v>
      </c>
      <c r="C109" s="147">
        <v>7184</v>
      </c>
      <c r="D109" s="148" t="s">
        <v>601</v>
      </c>
      <c r="E109" s="149" t="s">
        <v>125</v>
      </c>
      <c r="F109" s="153" t="s">
        <v>502</v>
      </c>
      <c r="G109" s="224" t="s">
        <v>23</v>
      </c>
      <c r="H109" s="154" t="s">
        <v>602</v>
      </c>
      <c r="I109" s="154" t="s">
        <v>603</v>
      </c>
      <c r="J109" s="151">
        <v>44718</v>
      </c>
      <c r="K109" s="151">
        <v>44718</v>
      </c>
      <c r="L109" s="149" t="s">
        <v>604</v>
      </c>
      <c r="M109" s="168">
        <v>5</v>
      </c>
      <c r="N109" s="221">
        <v>5</v>
      </c>
      <c r="O109" s="221">
        <v>5</v>
      </c>
      <c r="P109" s="34"/>
      <c r="Q109" s="282">
        <v>109</v>
      </c>
      <c r="R109" s="262"/>
      <c r="S109" s="1"/>
      <c r="T109" s="4"/>
    </row>
    <row r="110" spans="1:20" s="6" customFormat="1">
      <c r="A110" s="283">
        <v>173</v>
      </c>
      <c r="B110" s="161">
        <v>92</v>
      </c>
      <c r="C110" s="147">
        <v>60111</v>
      </c>
      <c r="D110" s="148" t="s">
        <v>456</v>
      </c>
      <c r="E110" s="153" t="s">
        <v>561</v>
      </c>
      <c r="F110" s="217" t="s">
        <v>485</v>
      </c>
      <c r="G110" s="153" t="s">
        <v>23</v>
      </c>
      <c r="H110" s="149" t="s">
        <v>457</v>
      </c>
      <c r="I110" s="149" t="s">
        <v>750</v>
      </c>
      <c r="J110" s="151">
        <v>43620</v>
      </c>
      <c r="K110" s="151">
        <v>43620</v>
      </c>
      <c r="L110" s="149" t="s">
        <v>455</v>
      </c>
      <c r="M110" s="152">
        <v>7</v>
      </c>
      <c r="N110" s="152">
        <v>7</v>
      </c>
      <c r="O110" s="152">
        <v>7</v>
      </c>
      <c r="P110" s="34"/>
      <c r="Q110" s="282">
        <v>110</v>
      </c>
      <c r="R110" s="262"/>
      <c r="S110" s="4"/>
      <c r="T110" s="4"/>
    </row>
    <row r="111" spans="1:20" s="6" customFormat="1">
      <c r="A111" s="283">
        <v>135</v>
      </c>
      <c r="B111" s="161">
        <v>53</v>
      </c>
      <c r="C111" s="147">
        <v>60072</v>
      </c>
      <c r="D111" s="148" t="s">
        <v>220</v>
      </c>
      <c r="E111" s="149" t="s">
        <v>41</v>
      </c>
      <c r="F111" s="150" t="s">
        <v>485</v>
      </c>
      <c r="G111" s="153" t="s">
        <v>23</v>
      </c>
      <c r="H111" s="149" t="s">
        <v>221</v>
      </c>
      <c r="I111" s="149" t="s">
        <v>222</v>
      </c>
      <c r="J111" s="151">
        <v>42410</v>
      </c>
      <c r="K111" s="151">
        <v>42401</v>
      </c>
      <c r="L111" s="149" t="s">
        <v>173</v>
      </c>
      <c r="M111" s="152">
        <v>8</v>
      </c>
      <c r="N111" s="152">
        <v>8</v>
      </c>
      <c r="O111" s="152">
        <v>8</v>
      </c>
      <c r="P111" s="34"/>
      <c r="Q111" s="282">
        <v>111</v>
      </c>
      <c r="R111" s="265"/>
      <c r="S111" s="4"/>
      <c r="T111" s="4"/>
    </row>
    <row r="112" spans="1:20" s="6" customFormat="1">
      <c r="A112" s="281">
        <v>30</v>
      </c>
      <c r="B112" s="252">
        <v>28</v>
      </c>
      <c r="C112" s="155">
        <v>7221</v>
      </c>
      <c r="D112" s="156" t="s">
        <v>470</v>
      </c>
      <c r="E112" s="158" t="s">
        <v>49</v>
      </c>
      <c r="F112" s="158" t="s">
        <v>502</v>
      </c>
      <c r="G112" s="158" t="s">
        <v>23</v>
      </c>
      <c r="H112" s="157" t="s">
        <v>476</v>
      </c>
      <c r="I112" s="157" t="s">
        <v>477</v>
      </c>
      <c r="J112" s="159">
        <v>45139</v>
      </c>
      <c r="K112" s="159">
        <v>45139</v>
      </c>
      <c r="L112" s="157" t="s">
        <v>693</v>
      </c>
      <c r="M112" s="160">
        <v>5</v>
      </c>
      <c r="N112" s="160">
        <v>5</v>
      </c>
      <c r="O112" s="160">
        <v>5</v>
      </c>
      <c r="P112" s="34"/>
      <c r="Q112" s="282">
        <v>112</v>
      </c>
      <c r="R112" s="263" t="s">
        <v>899</v>
      </c>
      <c r="S112" s="4"/>
      <c r="T112" s="4"/>
    </row>
    <row r="113" spans="1:20" s="6" customFormat="1">
      <c r="A113" s="281">
        <v>56</v>
      </c>
      <c r="B113" s="252">
        <v>54</v>
      </c>
      <c r="C113" s="147">
        <v>7163</v>
      </c>
      <c r="D113" s="148" t="s">
        <v>660</v>
      </c>
      <c r="E113" s="149" t="s">
        <v>41</v>
      </c>
      <c r="F113" s="153" t="s">
        <v>502</v>
      </c>
      <c r="G113" s="224" t="s">
        <v>23</v>
      </c>
      <c r="H113" s="154" t="s">
        <v>679</v>
      </c>
      <c r="I113" s="154" t="s">
        <v>680</v>
      </c>
      <c r="J113" s="151">
        <v>45110</v>
      </c>
      <c r="K113" s="151">
        <v>45110</v>
      </c>
      <c r="L113" s="149" t="s">
        <v>695</v>
      </c>
      <c r="M113" s="152">
        <v>3</v>
      </c>
      <c r="N113" s="152">
        <v>3</v>
      </c>
      <c r="O113" s="152">
        <v>3</v>
      </c>
      <c r="P113" s="34"/>
      <c r="Q113" s="282">
        <v>113</v>
      </c>
      <c r="R113" s="262"/>
      <c r="S113" s="4"/>
      <c r="T113" s="4"/>
    </row>
    <row r="114" spans="1:20" s="6" customFormat="1">
      <c r="A114" s="281">
        <v>116</v>
      </c>
      <c r="B114" s="161">
        <v>34</v>
      </c>
      <c r="C114" s="147">
        <v>60049</v>
      </c>
      <c r="D114" s="148" t="s">
        <v>806</v>
      </c>
      <c r="E114" s="153" t="s">
        <v>475</v>
      </c>
      <c r="F114" s="153" t="s">
        <v>485</v>
      </c>
      <c r="G114" s="153" t="s">
        <v>23</v>
      </c>
      <c r="H114" s="149" t="s">
        <v>807</v>
      </c>
      <c r="I114" s="149" t="s">
        <v>808</v>
      </c>
      <c r="J114" s="151">
        <v>45597</v>
      </c>
      <c r="K114" s="151">
        <v>45597</v>
      </c>
      <c r="L114" s="149" t="s">
        <v>814</v>
      </c>
      <c r="M114" s="152">
        <v>3</v>
      </c>
      <c r="N114" s="152">
        <v>3</v>
      </c>
      <c r="O114" s="152">
        <v>3</v>
      </c>
      <c r="P114" s="34"/>
      <c r="Q114" s="282">
        <v>114</v>
      </c>
      <c r="R114" s="264"/>
      <c r="S114" s="4"/>
    </row>
    <row r="115" spans="1:20" s="6" customFormat="1">
      <c r="A115" s="283">
        <v>43</v>
      </c>
      <c r="B115" s="252">
        <v>41</v>
      </c>
      <c r="C115" s="147">
        <v>7125</v>
      </c>
      <c r="D115" s="148" t="s">
        <v>543</v>
      </c>
      <c r="E115" s="149" t="s">
        <v>33</v>
      </c>
      <c r="F115" s="153" t="s">
        <v>502</v>
      </c>
      <c r="G115" s="224" t="s">
        <v>34</v>
      </c>
      <c r="H115" s="154" t="s">
        <v>544</v>
      </c>
      <c r="I115" s="154" t="s">
        <v>545</v>
      </c>
      <c r="J115" s="163">
        <v>44501</v>
      </c>
      <c r="K115" s="163">
        <v>44501</v>
      </c>
      <c r="L115" s="149" t="s">
        <v>523</v>
      </c>
      <c r="M115" s="152">
        <v>5</v>
      </c>
      <c r="N115" s="152">
        <v>5</v>
      </c>
      <c r="O115" s="152">
        <v>5</v>
      </c>
      <c r="P115" s="34"/>
      <c r="Q115" s="282">
        <v>115</v>
      </c>
      <c r="R115" s="262"/>
      <c r="S115" s="4"/>
      <c r="T115" s="4"/>
    </row>
    <row r="116" spans="1:20" s="6" customFormat="1">
      <c r="A116" s="281">
        <v>142</v>
      </c>
      <c r="B116" s="161">
        <v>60</v>
      </c>
      <c r="C116" s="155">
        <v>60085</v>
      </c>
      <c r="D116" s="156" t="s">
        <v>385</v>
      </c>
      <c r="E116" s="158" t="s">
        <v>33</v>
      </c>
      <c r="F116" s="158" t="s">
        <v>485</v>
      </c>
      <c r="G116" s="158" t="s">
        <v>34</v>
      </c>
      <c r="H116" s="157" t="s">
        <v>409</v>
      </c>
      <c r="I116" s="157" t="s">
        <v>410</v>
      </c>
      <c r="J116" s="159">
        <v>45611</v>
      </c>
      <c r="K116" s="159">
        <v>45627</v>
      </c>
      <c r="L116" s="157" t="s">
        <v>815</v>
      </c>
      <c r="M116" s="160">
        <v>5</v>
      </c>
      <c r="N116" s="160">
        <v>5</v>
      </c>
      <c r="O116" s="164">
        <v>10</v>
      </c>
      <c r="P116" s="34"/>
      <c r="Q116" s="282">
        <v>116</v>
      </c>
      <c r="R116" s="272" t="s">
        <v>903</v>
      </c>
      <c r="S116" s="4"/>
      <c r="T116" s="4"/>
    </row>
    <row r="117" spans="1:20" s="6" customFormat="1">
      <c r="A117" s="283">
        <v>65</v>
      </c>
      <c r="B117" s="252">
        <v>63</v>
      </c>
      <c r="C117" s="156" t="s">
        <v>839</v>
      </c>
      <c r="D117" s="156" t="s">
        <v>224</v>
      </c>
      <c r="E117" s="158" t="s">
        <v>49</v>
      </c>
      <c r="F117" s="158" t="s">
        <v>502</v>
      </c>
      <c r="G117" s="158" t="s">
        <v>23</v>
      </c>
      <c r="H117" s="158" t="s">
        <v>225</v>
      </c>
      <c r="I117" s="158" t="s">
        <v>226</v>
      </c>
      <c r="J117" s="159">
        <v>45537</v>
      </c>
      <c r="K117" s="159">
        <v>45536</v>
      </c>
      <c r="L117" s="157" t="s">
        <v>767</v>
      </c>
      <c r="M117" s="160">
        <v>7</v>
      </c>
      <c r="N117" s="160">
        <v>7</v>
      </c>
      <c r="O117" s="160">
        <v>7</v>
      </c>
      <c r="P117" s="34"/>
      <c r="Q117" s="282">
        <v>117</v>
      </c>
      <c r="R117" s="274" t="s">
        <v>900</v>
      </c>
      <c r="S117" s="4"/>
      <c r="T117" s="4"/>
    </row>
    <row r="118" spans="1:20" s="1" customFormat="1" ht="24" customHeight="1">
      <c r="A118" s="283">
        <v>175</v>
      </c>
      <c r="B118" s="161">
        <v>94</v>
      </c>
      <c r="C118" s="147">
        <v>60082</v>
      </c>
      <c r="D118" s="148" t="s">
        <v>742</v>
      </c>
      <c r="E118" s="150" t="s">
        <v>44</v>
      </c>
      <c r="F118" s="217" t="s">
        <v>485</v>
      </c>
      <c r="G118" s="150" t="s">
        <v>34</v>
      </c>
      <c r="H118" s="150" t="s">
        <v>751</v>
      </c>
      <c r="I118" s="150" t="s">
        <v>752</v>
      </c>
      <c r="J118" s="163">
        <v>45441</v>
      </c>
      <c r="K118" s="163">
        <v>45444</v>
      </c>
      <c r="L118" s="149" t="s">
        <v>753</v>
      </c>
      <c r="M118" s="152">
        <v>3</v>
      </c>
      <c r="N118" s="152">
        <v>3</v>
      </c>
      <c r="O118" s="152">
        <v>3</v>
      </c>
      <c r="P118" s="34"/>
      <c r="Q118" s="282">
        <v>118</v>
      </c>
      <c r="R118" s="262"/>
      <c r="S118" s="4"/>
      <c r="T118" s="4"/>
    </row>
    <row r="119" spans="1:20" ht="24" customHeight="1">
      <c r="A119" s="283">
        <v>25</v>
      </c>
      <c r="B119" s="252">
        <v>23</v>
      </c>
      <c r="C119" s="155">
        <v>7057</v>
      </c>
      <c r="D119" s="156" t="s">
        <v>83</v>
      </c>
      <c r="E119" s="157" t="s">
        <v>561</v>
      </c>
      <c r="F119" s="158" t="s">
        <v>502</v>
      </c>
      <c r="G119" s="218" t="s">
        <v>23</v>
      </c>
      <c r="H119" s="171" t="s">
        <v>84</v>
      </c>
      <c r="I119" s="171" t="s">
        <v>85</v>
      </c>
      <c r="J119" s="159">
        <v>45099</v>
      </c>
      <c r="K119" s="159">
        <v>45108</v>
      </c>
      <c r="L119" s="157" t="s">
        <v>692</v>
      </c>
      <c r="M119" s="160">
        <v>10</v>
      </c>
      <c r="N119" s="160">
        <v>10</v>
      </c>
      <c r="O119" s="160">
        <v>10</v>
      </c>
      <c r="P119" s="34"/>
      <c r="Q119" s="282">
        <v>119</v>
      </c>
      <c r="R119" s="263" t="s">
        <v>776</v>
      </c>
    </row>
    <row r="120" spans="1:20" ht="24" customHeight="1">
      <c r="A120" s="283">
        <v>149</v>
      </c>
      <c r="B120" s="161">
        <v>67</v>
      </c>
      <c r="C120" s="147">
        <v>60094</v>
      </c>
      <c r="D120" s="148" t="s">
        <v>390</v>
      </c>
      <c r="E120" s="149" t="s">
        <v>513</v>
      </c>
      <c r="F120" s="150" t="s">
        <v>485</v>
      </c>
      <c r="G120" s="153" t="s">
        <v>23</v>
      </c>
      <c r="H120" s="149" t="s">
        <v>418</v>
      </c>
      <c r="I120" s="149" t="s">
        <v>419</v>
      </c>
      <c r="J120" s="151">
        <v>43507</v>
      </c>
      <c r="K120" s="151">
        <v>43525</v>
      </c>
      <c r="L120" s="149" t="s">
        <v>429</v>
      </c>
      <c r="M120" s="152">
        <v>3</v>
      </c>
      <c r="N120" s="152">
        <v>3</v>
      </c>
      <c r="O120" s="152">
        <v>3</v>
      </c>
      <c r="P120" s="34"/>
      <c r="Q120" s="282">
        <v>120</v>
      </c>
      <c r="R120" s="260"/>
    </row>
    <row r="121" spans="1:20" ht="24" customHeight="1">
      <c r="A121" s="283">
        <v>151</v>
      </c>
      <c r="B121" s="161">
        <v>70</v>
      </c>
      <c r="C121" s="147">
        <v>90098</v>
      </c>
      <c r="D121" s="148" t="s">
        <v>605</v>
      </c>
      <c r="E121" s="153" t="s">
        <v>561</v>
      </c>
      <c r="F121" s="150" t="s">
        <v>485</v>
      </c>
      <c r="G121" s="153" t="s">
        <v>23</v>
      </c>
      <c r="H121" s="149" t="s">
        <v>606</v>
      </c>
      <c r="I121" s="149" t="s">
        <v>607</v>
      </c>
      <c r="J121" s="151">
        <v>44750</v>
      </c>
      <c r="K121" s="151">
        <v>44750</v>
      </c>
      <c r="L121" s="149" t="s">
        <v>608</v>
      </c>
      <c r="M121" s="152">
        <v>15</v>
      </c>
      <c r="N121" s="152">
        <v>15</v>
      </c>
      <c r="O121" s="152">
        <v>15</v>
      </c>
      <c r="P121" s="34"/>
      <c r="Q121" s="282">
        <v>121</v>
      </c>
      <c r="R121" s="265"/>
    </row>
    <row r="122" spans="1:20" ht="24" customHeight="1">
      <c r="A122" s="283">
        <v>83</v>
      </c>
      <c r="B122" s="161">
        <v>1</v>
      </c>
      <c r="C122" s="156">
        <v>60001</v>
      </c>
      <c r="D122" s="156" t="s">
        <v>227</v>
      </c>
      <c r="E122" s="158" t="s">
        <v>44</v>
      </c>
      <c r="F122" s="158" t="s">
        <v>485</v>
      </c>
      <c r="G122" s="158" t="s">
        <v>23</v>
      </c>
      <c r="H122" s="158" t="s">
        <v>228</v>
      </c>
      <c r="I122" s="158" t="s">
        <v>229</v>
      </c>
      <c r="J122" s="159">
        <v>42044</v>
      </c>
      <c r="K122" s="159">
        <v>42036</v>
      </c>
      <c r="L122" s="157" t="s">
        <v>207</v>
      </c>
      <c r="M122" s="160">
        <v>3</v>
      </c>
      <c r="N122" s="160">
        <v>3</v>
      </c>
      <c r="O122" s="164">
        <v>4</v>
      </c>
      <c r="P122" s="34"/>
      <c r="Q122" s="282">
        <v>122</v>
      </c>
      <c r="R122" s="267" t="s">
        <v>782</v>
      </c>
      <c r="T122" s="1"/>
    </row>
    <row r="123" spans="1:20" ht="24" customHeight="1">
      <c r="A123" s="283">
        <v>131</v>
      </c>
      <c r="B123" s="161">
        <v>49</v>
      </c>
      <c r="C123" s="155">
        <v>60066</v>
      </c>
      <c r="D123" s="156" t="s">
        <v>459</v>
      </c>
      <c r="E123" s="158" t="s">
        <v>53</v>
      </c>
      <c r="F123" s="158" t="s">
        <v>485</v>
      </c>
      <c r="G123" s="158" t="s">
        <v>23</v>
      </c>
      <c r="H123" s="157" t="s">
        <v>127</v>
      </c>
      <c r="I123" s="157" t="s">
        <v>460</v>
      </c>
      <c r="J123" s="159">
        <v>45812</v>
      </c>
      <c r="K123" s="159">
        <v>45809</v>
      </c>
      <c r="L123" s="157" t="s">
        <v>890</v>
      </c>
      <c r="M123" s="160"/>
      <c r="N123" s="160"/>
      <c r="O123" s="160">
        <v>8</v>
      </c>
      <c r="P123" s="34"/>
      <c r="Q123" s="282">
        <v>123</v>
      </c>
      <c r="R123" s="272" t="s">
        <v>901</v>
      </c>
    </row>
    <row r="124" spans="1:20" s="6" customFormat="1">
      <c r="A124" s="281">
        <v>122</v>
      </c>
      <c r="B124" s="161">
        <v>40</v>
      </c>
      <c r="C124" s="161">
        <v>60056</v>
      </c>
      <c r="D124" s="162" t="s">
        <v>86</v>
      </c>
      <c r="E124" s="149" t="s">
        <v>28</v>
      </c>
      <c r="F124" s="150" t="s">
        <v>485</v>
      </c>
      <c r="G124" s="217" t="s">
        <v>23</v>
      </c>
      <c r="H124" s="154" t="s">
        <v>87</v>
      </c>
      <c r="I124" s="165" t="s">
        <v>88</v>
      </c>
      <c r="J124" s="163">
        <v>43166</v>
      </c>
      <c r="K124" s="163">
        <v>43160</v>
      </c>
      <c r="L124" s="149" t="s">
        <v>51</v>
      </c>
      <c r="M124" s="152">
        <v>5</v>
      </c>
      <c r="N124" s="152">
        <v>5</v>
      </c>
      <c r="O124" s="152">
        <v>5</v>
      </c>
      <c r="P124" s="34"/>
      <c r="Q124" s="282">
        <v>124</v>
      </c>
      <c r="R124" s="265"/>
      <c r="S124" s="4"/>
      <c r="T124" s="4"/>
    </row>
    <row r="125" spans="1:20" ht="24" customHeight="1">
      <c r="A125" s="283">
        <v>115</v>
      </c>
      <c r="B125" s="161">
        <v>33</v>
      </c>
      <c r="C125" s="156">
        <v>60047</v>
      </c>
      <c r="D125" s="156" t="s">
        <v>230</v>
      </c>
      <c r="E125" s="158" t="s">
        <v>231</v>
      </c>
      <c r="F125" s="158" t="s">
        <v>485</v>
      </c>
      <c r="G125" s="158" t="s">
        <v>23</v>
      </c>
      <c r="H125" s="158" t="s">
        <v>71</v>
      </c>
      <c r="I125" s="158" t="s">
        <v>232</v>
      </c>
      <c r="J125" s="159">
        <v>44053</v>
      </c>
      <c r="K125" s="159">
        <v>44044</v>
      </c>
      <c r="L125" s="157" t="s">
        <v>486</v>
      </c>
      <c r="M125" s="160">
        <v>3</v>
      </c>
      <c r="N125" s="168">
        <v>5</v>
      </c>
      <c r="O125" s="160">
        <v>5</v>
      </c>
      <c r="P125" s="34"/>
      <c r="Q125" s="282">
        <v>125</v>
      </c>
      <c r="R125" s="274" t="s">
        <v>793</v>
      </c>
      <c r="T125" s="6"/>
    </row>
    <row r="126" spans="1:20" ht="24" customHeight="1">
      <c r="A126" s="281">
        <v>120</v>
      </c>
      <c r="B126" s="161">
        <v>38</v>
      </c>
      <c r="C126" s="166">
        <v>60053</v>
      </c>
      <c r="D126" s="148" t="s">
        <v>233</v>
      </c>
      <c r="E126" s="149" t="s">
        <v>561</v>
      </c>
      <c r="F126" s="150" t="s">
        <v>485</v>
      </c>
      <c r="G126" s="217" t="s">
        <v>34</v>
      </c>
      <c r="H126" s="224" t="s">
        <v>234</v>
      </c>
      <c r="I126" s="217" t="s">
        <v>235</v>
      </c>
      <c r="J126" s="163">
        <v>42278</v>
      </c>
      <c r="K126" s="163">
        <v>42278</v>
      </c>
      <c r="L126" s="149" t="s">
        <v>129</v>
      </c>
      <c r="M126" s="152">
        <v>8</v>
      </c>
      <c r="N126" s="152">
        <v>8</v>
      </c>
      <c r="O126" s="152">
        <v>8</v>
      </c>
      <c r="P126" s="34"/>
      <c r="Q126" s="282">
        <v>126</v>
      </c>
      <c r="R126" s="265"/>
    </row>
    <row r="127" spans="1:20" s="6" customFormat="1">
      <c r="A127" s="283">
        <v>169</v>
      </c>
      <c r="B127" s="161">
        <v>88</v>
      </c>
      <c r="C127" s="147">
        <v>60104</v>
      </c>
      <c r="D127" s="148" t="s">
        <v>609</v>
      </c>
      <c r="E127" s="149" t="s">
        <v>125</v>
      </c>
      <c r="F127" s="217" t="s">
        <v>485</v>
      </c>
      <c r="G127" s="224" t="s">
        <v>23</v>
      </c>
      <c r="H127" s="154" t="s">
        <v>610</v>
      </c>
      <c r="I127" s="154" t="s">
        <v>611</v>
      </c>
      <c r="J127" s="151">
        <v>44719</v>
      </c>
      <c r="K127" s="151">
        <v>44713</v>
      </c>
      <c r="L127" s="149" t="s">
        <v>612</v>
      </c>
      <c r="M127" s="152">
        <v>7</v>
      </c>
      <c r="N127" s="152">
        <v>7</v>
      </c>
      <c r="O127" s="152">
        <v>7</v>
      </c>
      <c r="P127" s="34"/>
      <c r="Q127" s="282">
        <v>127</v>
      </c>
      <c r="R127" s="262"/>
      <c r="S127" s="4"/>
      <c r="T127" s="4"/>
    </row>
    <row r="128" spans="1:20" s="6" customFormat="1">
      <c r="A128" s="281">
        <v>152</v>
      </c>
      <c r="B128" s="161">
        <v>71</v>
      </c>
      <c r="C128" s="147">
        <v>60036</v>
      </c>
      <c r="D128" s="148" t="s">
        <v>613</v>
      </c>
      <c r="E128" s="149" t="s">
        <v>475</v>
      </c>
      <c r="F128" s="150" t="s">
        <v>485</v>
      </c>
      <c r="G128" s="153" t="s">
        <v>23</v>
      </c>
      <c r="H128" s="149" t="s">
        <v>614</v>
      </c>
      <c r="I128" s="149" t="s">
        <v>615</v>
      </c>
      <c r="J128" s="151">
        <v>44837</v>
      </c>
      <c r="K128" s="151">
        <v>44837</v>
      </c>
      <c r="L128" s="149" t="s">
        <v>597</v>
      </c>
      <c r="M128" s="168">
        <v>5</v>
      </c>
      <c r="N128" s="221">
        <v>5</v>
      </c>
      <c r="O128" s="221">
        <v>5</v>
      </c>
      <c r="P128" s="34"/>
      <c r="Q128" s="282">
        <v>128</v>
      </c>
      <c r="R128" s="262"/>
      <c r="S128" s="4"/>
      <c r="T128" s="4"/>
    </row>
    <row r="129" spans="1:20" s="6" customFormat="1">
      <c r="A129" s="283">
        <v>185</v>
      </c>
      <c r="B129" s="161">
        <v>104</v>
      </c>
      <c r="C129" s="162" t="s">
        <v>891</v>
      </c>
      <c r="D129" s="148" t="s">
        <v>892</v>
      </c>
      <c r="E129" s="217" t="s">
        <v>513</v>
      </c>
      <c r="F129" s="217" t="s">
        <v>485</v>
      </c>
      <c r="G129" s="150" t="s">
        <v>23</v>
      </c>
      <c r="H129" s="150" t="s">
        <v>893</v>
      </c>
      <c r="I129" s="217" t="s">
        <v>894</v>
      </c>
      <c r="J129" s="151">
        <v>45783</v>
      </c>
      <c r="K129" s="151">
        <v>45783</v>
      </c>
      <c r="L129" s="149" t="s">
        <v>895</v>
      </c>
      <c r="M129" s="152"/>
      <c r="N129" s="152"/>
      <c r="O129" s="152">
        <v>5</v>
      </c>
      <c r="P129" s="254"/>
      <c r="Q129" s="282">
        <v>129</v>
      </c>
      <c r="R129" s="262"/>
      <c r="S129" s="4"/>
      <c r="T129" s="4"/>
    </row>
    <row r="130" spans="1:20" s="6" customFormat="1">
      <c r="A130" s="283">
        <v>21</v>
      </c>
      <c r="B130" s="252">
        <v>19</v>
      </c>
      <c r="C130" s="156" t="s">
        <v>838</v>
      </c>
      <c r="D130" s="156" t="s">
        <v>236</v>
      </c>
      <c r="E130" s="158" t="s">
        <v>561</v>
      </c>
      <c r="F130" s="158" t="s">
        <v>502</v>
      </c>
      <c r="G130" s="158" t="s">
        <v>23</v>
      </c>
      <c r="H130" s="158" t="s">
        <v>237</v>
      </c>
      <c r="I130" s="158" t="s">
        <v>238</v>
      </c>
      <c r="J130" s="159">
        <v>42675</v>
      </c>
      <c r="K130" s="159">
        <v>42675</v>
      </c>
      <c r="L130" s="157" t="s">
        <v>56</v>
      </c>
      <c r="M130" s="160">
        <v>5</v>
      </c>
      <c r="N130" s="160">
        <v>5</v>
      </c>
      <c r="O130" s="160">
        <v>5</v>
      </c>
      <c r="P130" s="34"/>
      <c r="Q130" s="282">
        <v>130</v>
      </c>
      <c r="R130" s="267" t="s">
        <v>775</v>
      </c>
      <c r="S130" s="1"/>
      <c r="T130" s="4"/>
    </row>
    <row r="131" spans="1:20" ht="24" customHeight="1">
      <c r="A131" s="283">
        <v>161</v>
      </c>
      <c r="B131" s="161">
        <v>80</v>
      </c>
      <c r="C131" s="147">
        <v>60101</v>
      </c>
      <c r="D131" s="148" t="s">
        <v>239</v>
      </c>
      <c r="E131" s="149" t="s">
        <v>49</v>
      </c>
      <c r="F131" s="150" t="s">
        <v>485</v>
      </c>
      <c r="G131" s="224" t="s">
        <v>23</v>
      </c>
      <c r="H131" s="154" t="s">
        <v>240</v>
      </c>
      <c r="I131" s="154" t="s">
        <v>241</v>
      </c>
      <c r="J131" s="151">
        <v>42069</v>
      </c>
      <c r="K131" s="151">
        <v>42064</v>
      </c>
      <c r="L131" s="149" t="s">
        <v>181</v>
      </c>
      <c r="M131" s="152">
        <v>10</v>
      </c>
      <c r="N131" s="152">
        <v>10</v>
      </c>
      <c r="O131" s="152">
        <v>10</v>
      </c>
      <c r="P131" s="34"/>
      <c r="Q131" s="282">
        <v>131</v>
      </c>
      <c r="R131" s="262"/>
      <c r="S131" s="1"/>
    </row>
    <row r="132" spans="1:20" ht="24" customHeight="1">
      <c r="A132" s="283">
        <v>147</v>
      </c>
      <c r="B132" s="161">
        <v>65</v>
      </c>
      <c r="C132" s="147">
        <v>60091</v>
      </c>
      <c r="D132" s="148" t="s">
        <v>381</v>
      </c>
      <c r="E132" s="153" t="s">
        <v>125</v>
      </c>
      <c r="F132" s="150" t="s">
        <v>485</v>
      </c>
      <c r="G132" s="153" t="s">
        <v>34</v>
      </c>
      <c r="H132" s="149" t="s">
        <v>403</v>
      </c>
      <c r="I132" s="149" t="s">
        <v>404</v>
      </c>
      <c r="J132" s="151">
        <v>43475</v>
      </c>
      <c r="K132" s="151">
        <v>43497</v>
      </c>
      <c r="L132" s="149" t="s">
        <v>428</v>
      </c>
      <c r="M132" s="152">
        <v>8</v>
      </c>
      <c r="N132" s="152">
        <v>8</v>
      </c>
      <c r="O132" s="152">
        <v>8</v>
      </c>
      <c r="P132" s="34"/>
      <c r="Q132" s="282">
        <v>132</v>
      </c>
      <c r="R132" s="265"/>
      <c r="S132" s="6"/>
    </row>
    <row r="133" spans="1:20" ht="24" customHeight="1">
      <c r="A133" s="283">
        <v>47</v>
      </c>
      <c r="B133" s="252">
        <v>45</v>
      </c>
      <c r="C133" s="147">
        <v>7102</v>
      </c>
      <c r="D133" s="148" t="s">
        <v>616</v>
      </c>
      <c r="E133" s="149" t="s">
        <v>561</v>
      </c>
      <c r="F133" s="153" t="s">
        <v>502</v>
      </c>
      <c r="G133" s="224" t="s">
        <v>34</v>
      </c>
      <c r="H133" s="154" t="s">
        <v>617</v>
      </c>
      <c r="I133" s="154" t="s">
        <v>618</v>
      </c>
      <c r="J133" s="151">
        <v>44782</v>
      </c>
      <c r="K133" s="151">
        <v>44774</v>
      </c>
      <c r="L133" s="149" t="s">
        <v>586</v>
      </c>
      <c r="M133" s="152">
        <v>3</v>
      </c>
      <c r="N133" s="152">
        <v>3</v>
      </c>
      <c r="O133" s="152">
        <v>3</v>
      </c>
      <c r="P133" s="34"/>
      <c r="Q133" s="282">
        <v>133</v>
      </c>
      <c r="R133" s="262"/>
    </row>
    <row r="134" spans="1:20" ht="24" customHeight="1">
      <c r="A134" s="281">
        <v>44</v>
      </c>
      <c r="B134" s="252">
        <v>42</v>
      </c>
      <c r="C134" s="147">
        <v>7056</v>
      </c>
      <c r="D134" s="148" t="s">
        <v>572</v>
      </c>
      <c r="E134" s="149" t="s">
        <v>561</v>
      </c>
      <c r="F134" s="153" t="s">
        <v>502</v>
      </c>
      <c r="G134" s="224" t="s">
        <v>97</v>
      </c>
      <c r="H134" s="154" t="s">
        <v>574</v>
      </c>
      <c r="I134" s="154" t="s">
        <v>575</v>
      </c>
      <c r="J134" s="151">
        <v>44596</v>
      </c>
      <c r="K134" s="151">
        <v>44596</v>
      </c>
      <c r="L134" s="149" t="s">
        <v>578</v>
      </c>
      <c r="M134" s="152">
        <v>6</v>
      </c>
      <c r="N134" s="152">
        <v>6</v>
      </c>
      <c r="O134" s="152">
        <v>6</v>
      </c>
      <c r="P134" s="34"/>
      <c r="Q134" s="282">
        <v>134</v>
      </c>
      <c r="R134" s="262"/>
    </row>
    <row r="135" spans="1:20" ht="24" customHeight="1">
      <c r="A135" s="281">
        <v>126</v>
      </c>
      <c r="B135" s="161">
        <v>44</v>
      </c>
      <c r="C135" s="147">
        <v>60060</v>
      </c>
      <c r="D135" s="148" t="s">
        <v>388</v>
      </c>
      <c r="E135" s="153" t="s">
        <v>33</v>
      </c>
      <c r="F135" s="153" t="s">
        <v>485</v>
      </c>
      <c r="G135" s="153" t="s">
        <v>34</v>
      </c>
      <c r="H135" s="149" t="s">
        <v>415</v>
      </c>
      <c r="I135" s="149" t="s">
        <v>256</v>
      </c>
      <c r="J135" s="151">
        <v>43500</v>
      </c>
      <c r="K135" s="151">
        <v>43497</v>
      </c>
      <c r="L135" s="149" t="s">
        <v>428</v>
      </c>
      <c r="M135" s="152">
        <v>6</v>
      </c>
      <c r="N135" s="152">
        <v>6</v>
      </c>
      <c r="O135" s="152">
        <v>6</v>
      </c>
      <c r="P135" s="34"/>
      <c r="Q135" s="282">
        <v>135</v>
      </c>
      <c r="R135" s="264"/>
    </row>
    <row r="136" spans="1:20" ht="24" customHeight="1">
      <c r="A136" s="281">
        <v>20</v>
      </c>
      <c r="B136" s="252">
        <v>18</v>
      </c>
      <c r="C136" s="148" t="s">
        <v>837</v>
      </c>
      <c r="D136" s="148" t="s">
        <v>89</v>
      </c>
      <c r="E136" s="149" t="s">
        <v>90</v>
      </c>
      <c r="F136" s="150" t="s">
        <v>502</v>
      </c>
      <c r="G136" s="153" t="s">
        <v>34</v>
      </c>
      <c r="H136" s="149" t="s">
        <v>91</v>
      </c>
      <c r="I136" s="149" t="s">
        <v>92</v>
      </c>
      <c r="J136" s="151">
        <v>42586</v>
      </c>
      <c r="K136" s="151">
        <v>42583</v>
      </c>
      <c r="L136" s="149" t="s">
        <v>26</v>
      </c>
      <c r="M136" s="152">
        <v>5</v>
      </c>
      <c r="N136" s="152">
        <v>5</v>
      </c>
      <c r="O136" s="152">
        <v>5</v>
      </c>
      <c r="P136" s="34"/>
      <c r="Q136" s="282">
        <v>136</v>
      </c>
      <c r="R136" s="271"/>
      <c r="S136" s="6"/>
    </row>
    <row r="137" spans="1:20" ht="24" customHeight="1">
      <c r="A137" s="281">
        <v>22</v>
      </c>
      <c r="B137" s="252">
        <v>20</v>
      </c>
      <c r="C137" s="147">
        <v>7078</v>
      </c>
      <c r="D137" s="148" t="s">
        <v>93</v>
      </c>
      <c r="E137" s="154" t="s">
        <v>90</v>
      </c>
      <c r="F137" s="153" t="s">
        <v>502</v>
      </c>
      <c r="G137" s="224" t="s">
        <v>34</v>
      </c>
      <c r="H137" s="154" t="s">
        <v>94</v>
      </c>
      <c r="I137" s="154" t="s">
        <v>95</v>
      </c>
      <c r="J137" s="151">
        <v>42916</v>
      </c>
      <c r="K137" s="151">
        <v>42917</v>
      </c>
      <c r="L137" s="149" t="s">
        <v>68</v>
      </c>
      <c r="M137" s="152">
        <v>5</v>
      </c>
      <c r="N137" s="152">
        <v>5</v>
      </c>
      <c r="O137" s="152">
        <v>5</v>
      </c>
      <c r="P137" s="34"/>
      <c r="Q137" s="282">
        <v>137</v>
      </c>
      <c r="R137" s="260"/>
    </row>
    <row r="138" spans="1:20" ht="24" customHeight="1">
      <c r="A138" s="281">
        <v>80</v>
      </c>
      <c r="B138" s="253">
        <v>3</v>
      </c>
      <c r="C138" s="226" t="s">
        <v>253</v>
      </c>
      <c r="D138" s="172" t="s">
        <v>254</v>
      </c>
      <c r="E138" s="228" t="s">
        <v>82</v>
      </c>
      <c r="F138" s="228" t="s">
        <v>862</v>
      </c>
      <c r="G138" s="228" t="s">
        <v>34</v>
      </c>
      <c r="H138" s="228" t="s">
        <v>255</v>
      </c>
      <c r="I138" s="228" t="s">
        <v>256</v>
      </c>
      <c r="J138" s="173">
        <v>40452</v>
      </c>
      <c r="K138" s="173">
        <v>40452</v>
      </c>
      <c r="L138" s="149" t="s">
        <v>214</v>
      </c>
      <c r="M138" s="175">
        <v>10</v>
      </c>
      <c r="N138" s="175">
        <v>10</v>
      </c>
      <c r="O138" s="175">
        <v>10</v>
      </c>
      <c r="P138" s="34"/>
      <c r="Q138" s="282">
        <v>138</v>
      </c>
      <c r="R138" s="275"/>
      <c r="S138" s="1"/>
    </row>
    <row r="139" spans="1:20" ht="24" customHeight="1">
      <c r="A139" s="283">
        <v>29</v>
      </c>
      <c r="B139" s="252">
        <v>27</v>
      </c>
      <c r="C139" s="147">
        <v>7079</v>
      </c>
      <c r="D139" s="148" t="s">
        <v>383</v>
      </c>
      <c r="E139" s="149" t="s">
        <v>82</v>
      </c>
      <c r="F139" s="153" t="s">
        <v>502</v>
      </c>
      <c r="G139" s="153" t="s">
        <v>34</v>
      </c>
      <c r="H139" s="149" t="s">
        <v>407</v>
      </c>
      <c r="I139" s="149" t="s">
        <v>408</v>
      </c>
      <c r="J139" s="151">
        <v>43475</v>
      </c>
      <c r="K139" s="151">
        <v>43497</v>
      </c>
      <c r="L139" s="149" t="s">
        <v>428</v>
      </c>
      <c r="M139" s="152">
        <v>3</v>
      </c>
      <c r="N139" s="152">
        <v>3</v>
      </c>
      <c r="O139" s="152">
        <v>3</v>
      </c>
      <c r="P139" s="34"/>
      <c r="Q139" s="282">
        <v>139</v>
      </c>
      <c r="R139" s="265"/>
    </row>
    <row r="140" spans="1:20" ht="24" customHeight="1">
      <c r="A140" s="281">
        <v>24</v>
      </c>
      <c r="B140" s="252">
        <v>22</v>
      </c>
      <c r="C140" s="161">
        <v>7067</v>
      </c>
      <c r="D140" s="162" t="s">
        <v>96</v>
      </c>
      <c r="E140" s="165" t="s">
        <v>44</v>
      </c>
      <c r="F140" s="150" t="s">
        <v>502</v>
      </c>
      <c r="G140" s="217" t="s">
        <v>97</v>
      </c>
      <c r="H140" s="165" t="s">
        <v>98</v>
      </c>
      <c r="I140" s="165" t="s">
        <v>99</v>
      </c>
      <c r="J140" s="163">
        <v>42916</v>
      </c>
      <c r="K140" s="163">
        <v>42917</v>
      </c>
      <c r="L140" s="149" t="s">
        <v>68</v>
      </c>
      <c r="M140" s="152">
        <v>5</v>
      </c>
      <c r="N140" s="152">
        <v>5</v>
      </c>
      <c r="O140" s="152">
        <v>5</v>
      </c>
      <c r="P140" s="34"/>
      <c r="Q140" s="282">
        <v>140</v>
      </c>
      <c r="R140" s="265"/>
    </row>
    <row r="141" spans="1:20" ht="24" customHeight="1">
      <c r="A141" s="283">
        <v>3</v>
      </c>
      <c r="B141" s="252">
        <v>1</v>
      </c>
      <c r="C141" s="156" t="s">
        <v>823</v>
      </c>
      <c r="D141" s="156" t="s">
        <v>258</v>
      </c>
      <c r="E141" s="158" t="s">
        <v>90</v>
      </c>
      <c r="F141" s="158" t="s">
        <v>502</v>
      </c>
      <c r="G141" s="158" t="s">
        <v>23</v>
      </c>
      <c r="H141" s="158" t="s">
        <v>259</v>
      </c>
      <c r="I141" s="158" t="s">
        <v>260</v>
      </c>
      <c r="J141" s="159">
        <v>44774</v>
      </c>
      <c r="K141" s="159">
        <v>44774</v>
      </c>
      <c r="L141" s="157" t="s">
        <v>586</v>
      </c>
      <c r="M141" s="160">
        <v>7</v>
      </c>
      <c r="N141" s="160">
        <v>7</v>
      </c>
      <c r="O141" s="160">
        <v>7</v>
      </c>
      <c r="P141" s="34"/>
      <c r="Q141" s="282">
        <v>141</v>
      </c>
      <c r="R141" s="266" t="s">
        <v>769</v>
      </c>
      <c r="S141" s="1"/>
    </row>
    <row r="142" spans="1:20" ht="24" customHeight="1">
      <c r="A142" s="283">
        <v>23</v>
      </c>
      <c r="B142" s="252">
        <v>21</v>
      </c>
      <c r="C142" s="147">
        <v>7109</v>
      </c>
      <c r="D142" s="148" t="s">
        <v>100</v>
      </c>
      <c r="E142" s="154" t="s">
        <v>90</v>
      </c>
      <c r="F142" s="153" t="s">
        <v>502</v>
      </c>
      <c r="G142" s="224" t="s">
        <v>34</v>
      </c>
      <c r="H142" s="154" t="s">
        <v>101</v>
      </c>
      <c r="I142" s="154" t="s">
        <v>102</v>
      </c>
      <c r="J142" s="151">
        <v>42916</v>
      </c>
      <c r="K142" s="151">
        <v>42917</v>
      </c>
      <c r="L142" s="149" t="s">
        <v>68</v>
      </c>
      <c r="M142" s="152">
        <v>5</v>
      </c>
      <c r="N142" s="152">
        <v>5</v>
      </c>
      <c r="O142" s="152">
        <v>5</v>
      </c>
      <c r="P142" s="34"/>
      <c r="Q142" s="282">
        <v>142</v>
      </c>
      <c r="R142" s="260"/>
      <c r="S142" s="6"/>
    </row>
    <row r="143" spans="1:20" ht="24" customHeight="1">
      <c r="A143" s="281">
        <v>4</v>
      </c>
      <c r="B143" s="252">
        <v>2</v>
      </c>
      <c r="C143" s="156" t="s">
        <v>824</v>
      </c>
      <c r="D143" s="156" t="s">
        <v>261</v>
      </c>
      <c r="E143" s="158" t="s">
        <v>67</v>
      </c>
      <c r="F143" s="158" t="s">
        <v>502</v>
      </c>
      <c r="G143" s="158" t="s">
        <v>23</v>
      </c>
      <c r="H143" s="158" t="s">
        <v>262</v>
      </c>
      <c r="I143" s="158" t="s">
        <v>263</v>
      </c>
      <c r="J143" s="159">
        <v>45104</v>
      </c>
      <c r="K143" s="159">
        <v>45108</v>
      </c>
      <c r="L143" s="157" t="s">
        <v>692</v>
      </c>
      <c r="M143" s="160">
        <v>5</v>
      </c>
      <c r="N143" s="160">
        <v>5</v>
      </c>
      <c r="O143" s="160">
        <v>5</v>
      </c>
      <c r="P143" s="34"/>
      <c r="Q143" s="282">
        <v>143</v>
      </c>
      <c r="R143" s="268" t="s">
        <v>770</v>
      </c>
    </row>
    <row r="144" spans="1:20" ht="24" customHeight="1">
      <c r="A144" s="283">
        <v>127</v>
      </c>
      <c r="B144" s="161">
        <v>45</v>
      </c>
      <c r="C144" s="161">
        <v>60061</v>
      </c>
      <c r="D144" s="148" t="s">
        <v>264</v>
      </c>
      <c r="E144" s="150" t="s">
        <v>90</v>
      </c>
      <c r="F144" s="150" t="s">
        <v>485</v>
      </c>
      <c r="G144" s="150" t="s">
        <v>34</v>
      </c>
      <c r="H144" s="153" t="s">
        <v>265</v>
      </c>
      <c r="I144" s="150" t="s">
        <v>266</v>
      </c>
      <c r="J144" s="163">
        <v>40449</v>
      </c>
      <c r="K144" s="163">
        <v>40452</v>
      </c>
      <c r="L144" s="149" t="s">
        <v>214</v>
      </c>
      <c r="M144" s="152">
        <v>7</v>
      </c>
      <c r="N144" s="152">
        <v>7</v>
      </c>
      <c r="O144" s="152">
        <v>7</v>
      </c>
      <c r="P144" s="34"/>
      <c r="Q144" s="282">
        <v>144</v>
      </c>
      <c r="R144" s="264"/>
      <c r="S144" s="1"/>
      <c r="T144" s="6"/>
    </row>
    <row r="145" spans="1:20" ht="24" customHeight="1">
      <c r="A145" s="281">
        <v>54</v>
      </c>
      <c r="B145" s="252">
        <v>52</v>
      </c>
      <c r="C145" s="147">
        <v>7212</v>
      </c>
      <c r="D145" s="148" t="s">
        <v>658</v>
      </c>
      <c r="E145" s="149" t="s">
        <v>125</v>
      </c>
      <c r="F145" s="153" t="s">
        <v>502</v>
      </c>
      <c r="G145" s="224" t="s">
        <v>34</v>
      </c>
      <c r="H145" s="154" t="s">
        <v>676</v>
      </c>
      <c r="I145" s="154" t="s">
        <v>677</v>
      </c>
      <c r="J145" s="151">
        <v>45110</v>
      </c>
      <c r="K145" s="151">
        <v>45110</v>
      </c>
      <c r="L145" s="149" t="s">
        <v>695</v>
      </c>
      <c r="M145" s="152">
        <v>5</v>
      </c>
      <c r="N145" s="152">
        <v>5</v>
      </c>
      <c r="O145" s="152">
        <v>5</v>
      </c>
      <c r="P145" s="34"/>
      <c r="Q145" s="282">
        <v>145</v>
      </c>
      <c r="R145" s="262"/>
      <c r="S145" s="2"/>
    </row>
    <row r="146" spans="1:20" ht="24" customHeight="1">
      <c r="A146" s="283">
        <v>79</v>
      </c>
      <c r="B146" s="253">
        <v>2</v>
      </c>
      <c r="C146" s="226" t="s">
        <v>267</v>
      </c>
      <c r="D146" s="172" t="s">
        <v>268</v>
      </c>
      <c r="E146" s="228" t="s">
        <v>90</v>
      </c>
      <c r="F146" s="228" t="s">
        <v>862</v>
      </c>
      <c r="G146" s="228" t="s">
        <v>34</v>
      </c>
      <c r="H146" s="228" t="s">
        <v>116</v>
      </c>
      <c r="I146" s="228" t="s">
        <v>72</v>
      </c>
      <c r="J146" s="173">
        <v>40451</v>
      </c>
      <c r="K146" s="173">
        <v>40452</v>
      </c>
      <c r="L146" s="149" t="s">
        <v>214</v>
      </c>
      <c r="M146" s="175">
        <v>15</v>
      </c>
      <c r="N146" s="175">
        <v>15</v>
      </c>
      <c r="O146" s="175">
        <v>15</v>
      </c>
      <c r="P146" s="34"/>
      <c r="Q146" s="282">
        <v>146</v>
      </c>
      <c r="R146" s="265"/>
      <c r="S146" s="1"/>
    </row>
    <row r="147" spans="1:20" ht="24" customHeight="1">
      <c r="A147" s="283">
        <v>27</v>
      </c>
      <c r="B147" s="252">
        <v>25</v>
      </c>
      <c r="C147" s="147">
        <v>7180</v>
      </c>
      <c r="D147" s="148" t="s">
        <v>379</v>
      </c>
      <c r="E147" s="149" t="s">
        <v>90</v>
      </c>
      <c r="F147" s="153" t="s">
        <v>502</v>
      </c>
      <c r="G147" s="153" t="s">
        <v>34</v>
      </c>
      <c r="H147" s="149" t="s">
        <v>399</v>
      </c>
      <c r="I147" s="149" t="s">
        <v>400</v>
      </c>
      <c r="J147" s="151">
        <v>43475</v>
      </c>
      <c r="K147" s="151">
        <v>43497</v>
      </c>
      <c r="L147" s="149" t="s">
        <v>428</v>
      </c>
      <c r="M147" s="152">
        <v>7</v>
      </c>
      <c r="N147" s="152">
        <v>7</v>
      </c>
      <c r="O147" s="152">
        <v>7</v>
      </c>
      <c r="P147" s="34"/>
      <c r="Q147" s="282">
        <v>147</v>
      </c>
      <c r="R147" s="265"/>
    </row>
    <row r="148" spans="1:20" ht="24" customHeight="1">
      <c r="A148" s="281">
        <v>78</v>
      </c>
      <c r="B148" s="253">
        <v>1</v>
      </c>
      <c r="C148" s="225" t="s">
        <v>103</v>
      </c>
      <c r="D148" s="172" t="s">
        <v>104</v>
      </c>
      <c r="E148" s="227" t="s">
        <v>90</v>
      </c>
      <c r="F148" s="227" t="s">
        <v>862</v>
      </c>
      <c r="G148" s="259" t="s">
        <v>34</v>
      </c>
      <c r="H148" s="227" t="s">
        <v>105</v>
      </c>
      <c r="I148" s="227" t="s">
        <v>106</v>
      </c>
      <c r="J148" s="176">
        <v>42579</v>
      </c>
      <c r="K148" s="176">
        <v>42583</v>
      </c>
      <c r="L148" s="149" t="s">
        <v>26</v>
      </c>
      <c r="M148" s="175">
        <v>7</v>
      </c>
      <c r="N148" s="175">
        <v>7</v>
      </c>
      <c r="O148" s="175">
        <v>7</v>
      </c>
      <c r="P148" s="34"/>
      <c r="Q148" s="282">
        <v>148</v>
      </c>
      <c r="R148" s="260"/>
    </row>
    <row r="149" spans="1:20" ht="24" customHeight="1">
      <c r="A149" s="283">
        <v>5</v>
      </c>
      <c r="B149" s="252">
        <v>3</v>
      </c>
      <c r="C149" s="156" t="s">
        <v>825</v>
      </c>
      <c r="D149" s="156" t="s">
        <v>269</v>
      </c>
      <c r="E149" s="158" t="s">
        <v>561</v>
      </c>
      <c r="F149" s="158" t="s">
        <v>502</v>
      </c>
      <c r="G149" s="158" t="s">
        <v>97</v>
      </c>
      <c r="H149" s="158" t="s">
        <v>270</v>
      </c>
      <c r="I149" s="158" t="s">
        <v>271</v>
      </c>
      <c r="J149" s="159">
        <v>42781</v>
      </c>
      <c r="K149" s="159">
        <v>42795</v>
      </c>
      <c r="L149" s="157" t="s">
        <v>42</v>
      </c>
      <c r="M149" s="160">
        <v>3</v>
      </c>
      <c r="N149" s="160">
        <v>3</v>
      </c>
      <c r="O149" s="160">
        <v>3</v>
      </c>
      <c r="P149" s="34"/>
      <c r="Q149" s="282">
        <v>149</v>
      </c>
      <c r="R149" s="268" t="s">
        <v>771</v>
      </c>
    </row>
    <row r="150" spans="1:20" ht="24" customHeight="1">
      <c r="A150" s="283">
        <v>113</v>
      </c>
      <c r="B150" s="161">
        <v>31</v>
      </c>
      <c r="C150" s="147">
        <v>60044</v>
      </c>
      <c r="D150" s="148" t="s">
        <v>248</v>
      </c>
      <c r="E150" s="153" t="s">
        <v>82</v>
      </c>
      <c r="F150" s="153" t="s">
        <v>485</v>
      </c>
      <c r="G150" s="153" t="s">
        <v>97</v>
      </c>
      <c r="H150" s="153" t="s">
        <v>249</v>
      </c>
      <c r="I150" s="153" t="s">
        <v>250</v>
      </c>
      <c r="J150" s="151">
        <v>40452</v>
      </c>
      <c r="K150" s="151">
        <v>40452</v>
      </c>
      <c r="L150" s="149" t="s">
        <v>214</v>
      </c>
      <c r="M150" s="152">
        <v>7</v>
      </c>
      <c r="N150" s="152">
        <v>7</v>
      </c>
      <c r="O150" s="152">
        <v>7</v>
      </c>
      <c r="P150" s="34"/>
      <c r="Q150" s="282">
        <v>150</v>
      </c>
      <c r="R150" s="269"/>
      <c r="T150" s="6"/>
    </row>
    <row r="151" spans="1:20" ht="24" customHeight="1">
      <c r="A151" s="281">
        <v>6</v>
      </c>
      <c r="B151" s="252">
        <v>4</v>
      </c>
      <c r="C151" s="162" t="s">
        <v>826</v>
      </c>
      <c r="D151" s="148" t="s">
        <v>272</v>
      </c>
      <c r="E151" s="150" t="s">
        <v>475</v>
      </c>
      <c r="F151" s="150" t="s">
        <v>502</v>
      </c>
      <c r="G151" s="150" t="s">
        <v>34</v>
      </c>
      <c r="H151" s="150" t="s">
        <v>273</v>
      </c>
      <c r="I151" s="150" t="s">
        <v>274</v>
      </c>
      <c r="J151" s="163">
        <v>40057</v>
      </c>
      <c r="K151" s="163">
        <v>40057</v>
      </c>
      <c r="L151" s="149" t="s">
        <v>275</v>
      </c>
      <c r="M151" s="152">
        <v>5</v>
      </c>
      <c r="N151" s="152">
        <v>5</v>
      </c>
      <c r="O151" s="152">
        <v>5</v>
      </c>
      <c r="P151" s="34"/>
      <c r="Q151" s="282">
        <v>151</v>
      </c>
      <c r="R151" s="271"/>
    </row>
    <row r="152" spans="1:20" ht="24" customHeight="1">
      <c r="A152" s="283">
        <v>81</v>
      </c>
      <c r="B152" s="253">
        <v>4</v>
      </c>
      <c r="C152" s="156" t="s">
        <v>276</v>
      </c>
      <c r="D152" s="156" t="s">
        <v>277</v>
      </c>
      <c r="E152" s="158" t="s">
        <v>44</v>
      </c>
      <c r="F152" s="158" t="s">
        <v>862</v>
      </c>
      <c r="G152" s="158" t="s">
        <v>97</v>
      </c>
      <c r="H152" s="158" t="s">
        <v>278</v>
      </c>
      <c r="I152" s="158" t="s">
        <v>279</v>
      </c>
      <c r="J152" s="159">
        <v>43887</v>
      </c>
      <c r="K152" s="159">
        <v>43891</v>
      </c>
      <c r="L152" s="157" t="s">
        <v>483</v>
      </c>
      <c r="M152" s="160">
        <v>5</v>
      </c>
      <c r="N152" s="160">
        <v>5</v>
      </c>
      <c r="O152" s="160">
        <v>5</v>
      </c>
      <c r="P152" s="34"/>
      <c r="Q152" s="282">
        <v>152</v>
      </c>
      <c r="R152" s="267" t="s">
        <v>781</v>
      </c>
    </row>
    <row r="153" spans="1:20" ht="24" customHeight="1">
      <c r="A153" s="281">
        <v>106</v>
      </c>
      <c r="B153" s="161">
        <v>24</v>
      </c>
      <c r="C153" s="236">
        <v>60032</v>
      </c>
      <c r="D153" s="172" t="s">
        <v>280</v>
      </c>
      <c r="E153" s="149" t="s">
        <v>33</v>
      </c>
      <c r="F153" s="149" t="s">
        <v>485</v>
      </c>
      <c r="G153" s="228" t="s">
        <v>34</v>
      </c>
      <c r="H153" s="228" t="s">
        <v>281</v>
      </c>
      <c r="I153" s="228" t="s">
        <v>282</v>
      </c>
      <c r="J153" s="173">
        <v>40452</v>
      </c>
      <c r="K153" s="173">
        <v>40452</v>
      </c>
      <c r="L153" s="149" t="s">
        <v>214</v>
      </c>
      <c r="M153" s="175">
        <v>10</v>
      </c>
      <c r="N153" s="175">
        <v>10</v>
      </c>
      <c r="O153" s="175">
        <v>10</v>
      </c>
      <c r="P153" s="34"/>
      <c r="Q153" s="282">
        <v>153</v>
      </c>
      <c r="R153" s="264"/>
      <c r="T153" s="6"/>
    </row>
    <row r="154" spans="1:20" ht="24" customHeight="1">
      <c r="A154" s="283">
        <v>11</v>
      </c>
      <c r="B154" s="252">
        <v>9</v>
      </c>
      <c r="C154" s="148" t="s">
        <v>831</v>
      </c>
      <c r="D154" s="148" t="s">
        <v>377</v>
      </c>
      <c r="E154" s="153" t="s">
        <v>90</v>
      </c>
      <c r="F154" s="150" t="s">
        <v>502</v>
      </c>
      <c r="G154" s="153" t="s">
        <v>34</v>
      </c>
      <c r="H154" s="153" t="s">
        <v>283</v>
      </c>
      <c r="I154" s="153" t="s">
        <v>284</v>
      </c>
      <c r="J154" s="163">
        <v>41561</v>
      </c>
      <c r="K154" s="163">
        <v>41579</v>
      </c>
      <c r="L154" s="149" t="s">
        <v>285</v>
      </c>
      <c r="M154" s="152">
        <v>6</v>
      </c>
      <c r="N154" s="152">
        <v>6</v>
      </c>
      <c r="O154" s="152">
        <v>6</v>
      </c>
      <c r="P154" s="34"/>
      <c r="Q154" s="282">
        <v>154</v>
      </c>
      <c r="R154" s="265"/>
    </row>
    <row r="155" spans="1:20" ht="24" customHeight="1">
      <c r="A155" s="283">
        <v>35</v>
      </c>
      <c r="B155" s="252">
        <v>33</v>
      </c>
      <c r="C155" s="156">
        <v>7051</v>
      </c>
      <c r="D155" s="156" t="s">
        <v>107</v>
      </c>
      <c r="E155" s="158" t="s">
        <v>33</v>
      </c>
      <c r="F155" s="158" t="s">
        <v>502</v>
      </c>
      <c r="G155" s="158" t="s">
        <v>34</v>
      </c>
      <c r="H155" s="158" t="s">
        <v>396</v>
      </c>
      <c r="I155" s="158" t="s">
        <v>108</v>
      </c>
      <c r="J155" s="159">
        <v>43105</v>
      </c>
      <c r="K155" s="159">
        <v>43101</v>
      </c>
      <c r="L155" s="157" t="s">
        <v>504</v>
      </c>
      <c r="M155" s="160">
        <v>5</v>
      </c>
      <c r="N155" s="160">
        <v>5</v>
      </c>
      <c r="O155" s="160">
        <v>5</v>
      </c>
      <c r="P155" s="34"/>
      <c r="Q155" s="282">
        <v>155</v>
      </c>
      <c r="R155" s="263" t="s">
        <v>779</v>
      </c>
      <c r="S155" s="6"/>
    </row>
    <row r="156" spans="1:20" ht="24" customHeight="1">
      <c r="A156" s="281">
        <v>10</v>
      </c>
      <c r="B156" s="252">
        <v>8</v>
      </c>
      <c r="C156" s="162" t="s">
        <v>830</v>
      </c>
      <c r="D156" s="148" t="s">
        <v>286</v>
      </c>
      <c r="E156" s="217" t="s">
        <v>125</v>
      </c>
      <c r="F156" s="150" t="s">
        <v>502</v>
      </c>
      <c r="G156" s="150" t="s">
        <v>97</v>
      </c>
      <c r="H156" s="150" t="s">
        <v>287</v>
      </c>
      <c r="I156" s="150" t="s">
        <v>288</v>
      </c>
      <c r="J156" s="163">
        <v>41186</v>
      </c>
      <c r="K156" s="163">
        <v>41184</v>
      </c>
      <c r="L156" s="149" t="s">
        <v>289</v>
      </c>
      <c r="M156" s="152">
        <v>8</v>
      </c>
      <c r="N156" s="152">
        <v>8</v>
      </c>
      <c r="O156" s="152">
        <v>8</v>
      </c>
      <c r="P156" s="34"/>
      <c r="Q156" s="282">
        <v>156</v>
      </c>
      <c r="R156" s="264"/>
    </row>
    <row r="157" spans="1:20" ht="24" customHeight="1">
      <c r="A157" s="281">
        <v>102</v>
      </c>
      <c r="B157" s="161">
        <v>20</v>
      </c>
      <c r="C157" s="147">
        <v>60026</v>
      </c>
      <c r="D157" s="148" t="s">
        <v>290</v>
      </c>
      <c r="E157" s="149" t="s">
        <v>41</v>
      </c>
      <c r="F157" s="149" t="s">
        <v>485</v>
      </c>
      <c r="G157" s="153" t="s">
        <v>97</v>
      </c>
      <c r="H157" s="149" t="s">
        <v>291</v>
      </c>
      <c r="I157" s="149" t="s">
        <v>292</v>
      </c>
      <c r="J157" s="151">
        <v>42401</v>
      </c>
      <c r="K157" s="151">
        <v>42401</v>
      </c>
      <c r="L157" s="149" t="s">
        <v>173</v>
      </c>
      <c r="M157" s="152">
        <v>6</v>
      </c>
      <c r="N157" s="152">
        <v>6</v>
      </c>
      <c r="O157" s="152">
        <v>6</v>
      </c>
      <c r="P157" s="34"/>
      <c r="Q157" s="282">
        <v>157</v>
      </c>
      <c r="R157" s="265"/>
      <c r="T157" s="6"/>
    </row>
    <row r="158" spans="1:20" ht="24" customHeight="1">
      <c r="A158" s="281">
        <v>90</v>
      </c>
      <c r="B158" s="161">
        <v>8</v>
      </c>
      <c r="C158" s="166">
        <v>60009</v>
      </c>
      <c r="D158" s="172" t="s">
        <v>293</v>
      </c>
      <c r="E158" s="228" t="s">
        <v>44</v>
      </c>
      <c r="F158" s="153" t="s">
        <v>485</v>
      </c>
      <c r="G158" s="228" t="s">
        <v>23</v>
      </c>
      <c r="H158" s="228" t="s">
        <v>867</v>
      </c>
      <c r="I158" s="228" t="s">
        <v>294</v>
      </c>
      <c r="J158" s="173">
        <v>39700</v>
      </c>
      <c r="K158" s="173">
        <v>39692</v>
      </c>
      <c r="L158" s="149" t="s">
        <v>295</v>
      </c>
      <c r="M158" s="175">
        <v>7</v>
      </c>
      <c r="N158" s="175">
        <v>7</v>
      </c>
      <c r="O158" s="175">
        <v>7</v>
      </c>
      <c r="P158" s="34"/>
      <c r="Q158" s="282">
        <v>158</v>
      </c>
      <c r="R158" s="276"/>
      <c r="T158" s="1"/>
    </row>
    <row r="159" spans="1:20" ht="24" customHeight="1">
      <c r="A159" s="283">
        <v>15</v>
      </c>
      <c r="B159" s="252">
        <v>13</v>
      </c>
      <c r="C159" s="148" t="s">
        <v>835</v>
      </c>
      <c r="D159" s="148" t="s">
        <v>296</v>
      </c>
      <c r="E159" s="153" t="s">
        <v>90</v>
      </c>
      <c r="F159" s="153" t="s">
        <v>502</v>
      </c>
      <c r="G159" s="153" t="s">
        <v>34</v>
      </c>
      <c r="H159" s="153" t="s">
        <v>297</v>
      </c>
      <c r="I159" s="153" t="s">
        <v>298</v>
      </c>
      <c r="J159" s="151">
        <v>41869</v>
      </c>
      <c r="K159" s="151">
        <v>41883</v>
      </c>
      <c r="L159" s="149" t="s">
        <v>223</v>
      </c>
      <c r="M159" s="152">
        <v>5</v>
      </c>
      <c r="N159" s="152">
        <v>5</v>
      </c>
      <c r="O159" s="152">
        <v>5</v>
      </c>
      <c r="P159" s="34"/>
      <c r="Q159" s="282">
        <v>159</v>
      </c>
      <c r="R159" s="264"/>
      <c r="S159" s="1"/>
    </row>
    <row r="160" spans="1:20" ht="24" customHeight="1">
      <c r="A160" s="281">
        <v>128</v>
      </c>
      <c r="B160" s="161">
        <v>46</v>
      </c>
      <c r="C160" s="156">
        <v>60062</v>
      </c>
      <c r="D160" s="156" t="s">
        <v>299</v>
      </c>
      <c r="E160" s="158" t="s">
        <v>231</v>
      </c>
      <c r="F160" s="158" t="s">
        <v>485</v>
      </c>
      <c r="G160" s="158" t="s">
        <v>23</v>
      </c>
      <c r="H160" s="158" t="s">
        <v>300</v>
      </c>
      <c r="I160" s="158" t="s">
        <v>301</v>
      </c>
      <c r="J160" s="159">
        <v>44284</v>
      </c>
      <c r="K160" s="159">
        <v>44287</v>
      </c>
      <c r="L160" s="157" t="s">
        <v>511</v>
      </c>
      <c r="M160" s="160">
        <v>7</v>
      </c>
      <c r="N160" s="160">
        <v>7</v>
      </c>
      <c r="O160" s="160">
        <v>7</v>
      </c>
      <c r="P160" s="34"/>
      <c r="Q160" s="282">
        <v>160</v>
      </c>
      <c r="R160" s="267" t="s">
        <v>902</v>
      </c>
      <c r="T160" s="6"/>
    </row>
    <row r="161" spans="1:20" ht="24" customHeight="1">
      <c r="A161" s="283">
        <v>143</v>
      </c>
      <c r="B161" s="161">
        <v>61</v>
      </c>
      <c r="C161" s="147">
        <v>60086</v>
      </c>
      <c r="D161" s="148" t="s">
        <v>109</v>
      </c>
      <c r="E161" s="149" t="s">
        <v>82</v>
      </c>
      <c r="F161" s="150" t="s">
        <v>485</v>
      </c>
      <c r="G161" s="153" t="s">
        <v>34</v>
      </c>
      <c r="H161" s="149" t="s">
        <v>110</v>
      </c>
      <c r="I161" s="149" t="s">
        <v>111</v>
      </c>
      <c r="J161" s="151">
        <v>42796</v>
      </c>
      <c r="K161" s="151">
        <v>42795</v>
      </c>
      <c r="L161" s="149" t="s">
        <v>42</v>
      </c>
      <c r="M161" s="152">
        <v>5</v>
      </c>
      <c r="N161" s="152">
        <v>5</v>
      </c>
      <c r="O161" s="152">
        <v>5</v>
      </c>
      <c r="P161" s="34"/>
      <c r="Q161" s="282">
        <v>161</v>
      </c>
      <c r="R161" s="262"/>
    </row>
    <row r="162" spans="1:20" ht="24" customHeight="1">
      <c r="A162" s="283">
        <v>37</v>
      </c>
      <c r="B162" s="252">
        <v>35</v>
      </c>
      <c r="C162" s="147">
        <v>7161</v>
      </c>
      <c r="D162" s="148" t="s">
        <v>508</v>
      </c>
      <c r="E162" s="217" t="s">
        <v>699</v>
      </c>
      <c r="F162" s="150" t="s">
        <v>502</v>
      </c>
      <c r="G162" s="224" t="s">
        <v>23</v>
      </c>
      <c r="H162" s="154" t="s">
        <v>509</v>
      </c>
      <c r="I162" s="154" t="s">
        <v>510</v>
      </c>
      <c r="J162" s="163">
        <v>44257</v>
      </c>
      <c r="K162" s="163">
        <v>44256</v>
      </c>
      <c r="L162" s="149" t="s">
        <v>504</v>
      </c>
      <c r="M162" s="152">
        <v>10</v>
      </c>
      <c r="N162" s="152">
        <v>10</v>
      </c>
      <c r="O162" s="152">
        <v>10</v>
      </c>
      <c r="P162" s="34"/>
      <c r="Q162" s="282">
        <v>162</v>
      </c>
      <c r="R162" s="262"/>
      <c r="S162" s="6"/>
    </row>
    <row r="163" spans="1:20" ht="24" customHeight="1">
      <c r="A163" s="281">
        <v>144</v>
      </c>
      <c r="B163" s="161">
        <v>62</v>
      </c>
      <c r="C163" s="147">
        <v>60087</v>
      </c>
      <c r="D163" s="148" t="s">
        <v>302</v>
      </c>
      <c r="E163" s="150" t="s">
        <v>49</v>
      </c>
      <c r="F163" s="150" t="s">
        <v>485</v>
      </c>
      <c r="G163" s="153" t="s">
        <v>97</v>
      </c>
      <c r="H163" s="149" t="s">
        <v>126</v>
      </c>
      <c r="I163" s="149" t="s">
        <v>298</v>
      </c>
      <c r="J163" s="163">
        <v>41325</v>
      </c>
      <c r="K163" s="163">
        <v>41334</v>
      </c>
      <c r="L163" s="149" t="s">
        <v>148</v>
      </c>
      <c r="M163" s="168">
        <v>7</v>
      </c>
      <c r="N163" s="221">
        <v>7</v>
      </c>
      <c r="O163" s="221">
        <v>7</v>
      </c>
      <c r="P163" s="34"/>
      <c r="Q163" s="282">
        <v>163</v>
      </c>
      <c r="R163" s="262"/>
    </row>
    <row r="164" spans="1:20" ht="24" customHeight="1">
      <c r="A164" s="283">
        <v>103</v>
      </c>
      <c r="B164" s="161">
        <v>21</v>
      </c>
      <c r="C164" s="156">
        <v>60027</v>
      </c>
      <c r="D164" s="156" t="s">
        <v>303</v>
      </c>
      <c r="E164" s="158" t="s">
        <v>561</v>
      </c>
      <c r="F164" s="158" t="s">
        <v>485</v>
      </c>
      <c r="G164" s="158" t="s">
        <v>97</v>
      </c>
      <c r="H164" s="158" t="s">
        <v>304</v>
      </c>
      <c r="I164" s="158" t="s">
        <v>305</v>
      </c>
      <c r="J164" s="159">
        <v>43157</v>
      </c>
      <c r="K164" s="159">
        <v>43160</v>
      </c>
      <c r="L164" s="157" t="s">
        <v>51</v>
      </c>
      <c r="M164" s="160">
        <v>7</v>
      </c>
      <c r="N164" s="160">
        <v>7</v>
      </c>
      <c r="O164" s="160">
        <v>7</v>
      </c>
      <c r="P164" s="34"/>
      <c r="Q164" s="282">
        <v>164</v>
      </c>
      <c r="R164" s="267" t="s">
        <v>788</v>
      </c>
      <c r="T164" s="6"/>
    </row>
    <row r="165" spans="1:20" ht="24" customHeight="1">
      <c r="A165" s="283">
        <v>183</v>
      </c>
      <c r="B165" s="161">
        <v>102</v>
      </c>
      <c r="C165" s="155">
        <v>60013</v>
      </c>
      <c r="D165" s="156" t="s">
        <v>306</v>
      </c>
      <c r="E165" s="158" t="s">
        <v>561</v>
      </c>
      <c r="F165" s="158" t="s">
        <v>485</v>
      </c>
      <c r="G165" s="158" t="s">
        <v>23</v>
      </c>
      <c r="H165" s="158" t="s">
        <v>307</v>
      </c>
      <c r="I165" s="158" t="s">
        <v>183</v>
      </c>
      <c r="J165" s="159">
        <v>42278</v>
      </c>
      <c r="K165" s="159">
        <v>42278</v>
      </c>
      <c r="L165" s="157" t="s">
        <v>129</v>
      </c>
      <c r="M165" s="160">
        <v>5</v>
      </c>
      <c r="N165" s="160">
        <v>5</v>
      </c>
      <c r="O165" s="160">
        <v>5</v>
      </c>
      <c r="P165" s="254"/>
      <c r="Q165" s="282">
        <v>165</v>
      </c>
      <c r="R165" s="267" t="s">
        <v>773</v>
      </c>
    </row>
    <row r="166" spans="1:20" ht="24" customHeight="1">
      <c r="A166" s="281">
        <v>100</v>
      </c>
      <c r="B166" s="161">
        <v>18</v>
      </c>
      <c r="C166" s="161">
        <v>60024</v>
      </c>
      <c r="D166" s="148" t="s">
        <v>308</v>
      </c>
      <c r="E166" s="150" t="s">
        <v>192</v>
      </c>
      <c r="F166" s="223" t="s">
        <v>485</v>
      </c>
      <c r="G166" s="150" t="s">
        <v>97</v>
      </c>
      <c r="H166" s="150" t="s">
        <v>309</v>
      </c>
      <c r="I166" s="150" t="s">
        <v>310</v>
      </c>
      <c r="J166" s="163">
        <v>38657</v>
      </c>
      <c r="K166" s="163">
        <v>38657</v>
      </c>
      <c r="L166" s="149" t="s">
        <v>124</v>
      </c>
      <c r="M166" s="152">
        <v>5</v>
      </c>
      <c r="N166" s="152">
        <v>5</v>
      </c>
      <c r="O166" s="152">
        <v>5</v>
      </c>
      <c r="P166" s="34"/>
      <c r="Q166" s="282">
        <v>166</v>
      </c>
      <c r="R166" s="265"/>
    </row>
    <row r="167" spans="1:20" ht="24" customHeight="1">
      <c r="A167" s="283">
        <v>117</v>
      </c>
      <c r="B167" s="161">
        <v>35</v>
      </c>
      <c r="C167" s="161">
        <v>60048</v>
      </c>
      <c r="D167" s="148" t="s">
        <v>112</v>
      </c>
      <c r="E167" s="154" t="s">
        <v>90</v>
      </c>
      <c r="F167" s="230" t="s">
        <v>485</v>
      </c>
      <c r="G167" s="224" t="s">
        <v>97</v>
      </c>
      <c r="H167" s="154" t="s">
        <v>113</v>
      </c>
      <c r="I167" s="154" t="s">
        <v>114</v>
      </c>
      <c r="J167" s="177">
        <v>43229</v>
      </c>
      <c r="K167" s="151">
        <v>43221</v>
      </c>
      <c r="L167" s="149" t="s">
        <v>115</v>
      </c>
      <c r="M167" s="152">
        <v>7</v>
      </c>
      <c r="N167" s="152">
        <v>7</v>
      </c>
      <c r="O167" s="152">
        <v>7</v>
      </c>
      <c r="P167" s="34"/>
      <c r="Q167" s="282">
        <v>167</v>
      </c>
      <c r="R167" s="260"/>
      <c r="S167" s="6"/>
      <c r="T167" s="6"/>
    </row>
    <row r="168" spans="1:20" ht="24" customHeight="1">
      <c r="A168" s="281">
        <v>166</v>
      </c>
      <c r="B168" s="161">
        <v>85</v>
      </c>
      <c r="C168" s="178">
        <v>60015</v>
      </c>
      <c r="D168" s="156" t="s">
        <v>732</v>
      </c>
      <c r="E168" s="218" t="s">
        <v>53</v>
      </c>
      <c r="F168" s="218" t="s">
        <v>485</v>
      </c>
      <c r="G168" s="158" t="s">
        <v>97</v>
      </c>
      <c r="H168" s="157" t="s">
        <v>733</v>
      </c>
      <c r="I168" s="157" t="s">
        <v>284</v>
      </c>
      <c r="J168" s="159">
        <v>45352</v>
      </c>
      <c r="K168" s="159">
        <v>45352</v>
      </c>
      <c r="L168" s="157" t="s">
        <v>735</v>
      </c>
      <c r="M168" s="160">
        <v>3</v>
      </c>
      <c r="N168" s="160">
        <v>3</v>
      </c>
      <c r="O168" s="160">
        <v>3</v>
      </c>
      <c r="P168" s="34"/>
      <c r="Q168" s="282">
        <v>168</v>
      </c>
      <c r="R168" s="267" t="s">
        <v>797</v>
      </c>
    </row>
    <row r="169" spans="1:20" ht="24" customHeight="1">
      <c r="A169" s="283">
        <v>93</v>
      </c>
      <c r="B169" s="161">
        <v>11</v>
      </c>
      <c r="C169" s="156">
        <v>60016</v>
      </c>
      <c r="D169" s="156" t="s">
        <v>312</v>
      </c>
      <c r="E169" s="158" t="s">
        <v>501</v>
      </c>
      <c r="F169" s="158" t="s">
        <v>485</v>
      </c>
      <c r="G169" s="158" t="s">
        <v>23</v>
      </c>
      <c r="H169" s="158" t="s">
        <v>313</v>
      </c>
      <c r="I169" s="158" t="s">
        <v>314</v>
      </c>
      <c r="J169" s="159">
        <v>43245</v>
      </c>
      <c r="K169" s="159">
        <v>43252</v>
      </c>
      <c r="L169" s="157" t="s">
        <v>365</v>
      </c>
      <c r="M169" s="160">
        <v>5</v>
      </c>
      <c r="N169" s="160">
        <v>5</v>
      </c>
      <c r="O169" s="160">
        <v>5</v>
      </c>
      <c r="P169" s="34"/>
      <c r="Q169" s="282">
        <v>169</v>
      </c>
      <c r="R169" s="268" t="s">
        <v>786</v>
      </c>
      <c r="T169" s="1"/>
    </row>
    <row r="170" spans="1:20" ht="24" customHeight="1">
      <c r="A170" s="283">
        <v>109</v>
      </c>
      <c r="B170" s="161">
        <v>27</v>
      </c>
      <c r="C170" s="147">
        <v>60035</v>
      </c>
      <c r="D170" s="148" t="s">
        <v>117</v>
      </c>
      <c r="E170" s="217" t="s">
        <v>125</v>
      </c>
      <c r="F170" s="149" t="s">
        <v>485</v>
      </c>
      <c r="G170" s="153" t="s">
        <v>23</v>
      </c>
      <c r="H170" s="149" t="s">
        <v>118</v>
      </c>
      <c r="I170" s="149" t="s">
        <v>119</v>
      </c>
      <c r="J170" s="151">
        <v>42796</v>
      </c>
      <c r="K170" s="151">
        <v>42795</v>
      </c>
      <c r="L170" s="149" t="s">
        <v>42</v>
      </c>
      <c r="M170" s="152">
        <v>10</v>
      </c>
      <c r="N170" s="152">
        <v>10</v>
      </c>
      <c r="O170" s="152">
        <v>10</v>
      </c>
      <c r="P170" s="34"/>
      <c r="Q170" s="282">
        <v>170</v>
      </c>
      <c r="R170" s="264"/>
      <c r="T170" s="2"/>
    </row>
    <row r="171" spans="1:20" ht="21" customHeight="1">
      <c r="A171" s="283">
        <v>7</v>
      </c>
      <c r="B171" s="252">
        <v>5</v>
      </c>
      <c r="C171" s="162" t="s">
        <v>827</v>
      </c>
      <c r="D171" s="148" t="s">
        <v>315</v>
      </c>
      <c r="E171" s="150" t="s">
        <v>561</v>
      </c>
      <c r="F171" s="150" t="s">
        <v>502</v>
      </c>
      <c r="G171" s="150" t="s">
        <v>23</v>
      </c>
      <c r="H171" s="150" t="s">
        <v>316</v>
      </c>
      <c r="I171" s="150" t="s">
        <v>317</v>
      </c>
      <c r="J171" s="163">
        <v>40413</v>
      </c>
      <c r="K171" s="163">
        <v>40422</v>
      </c>
      <c r="L171" s="149" t="s">
        <v>184</v>
      </c>
      <c r="M171" s="152">
        <v>7</v>
      </c>
      <c r="N171" s="152">
        <v>7</v>
      </c>
      <c r="O171" s="152">
        <v>7</v>
      </c>
      <c r="P171" s="34"/>
      <c r="Q171" s="282">
        <v>171</v>
      </c>
      <c r="R171" s="264"/>
    </row>
    <row r="172" spans="1:20" ht="21" customHeight="1">
      <c r="A172" s="283">
        <v>99</v>
      </c>
      <c r="B172" s="161">
        <v>17</v>
      </c>
      <c r="C172" s="147">
        <v>60023</v>
      </c>
      <c r="D172" s="148" t="s">
        <v>376</v>
      </c>
      <c r="E172" s="150" t="s">
        <v>49</v>
      </c>
      <c r="F172" s="223" t="s">
        <v>485</v>
      </c>
      <c r="G172" s="150" t="s">
        <v>23</v>
      </c>
      <c r="H172" s="150" t="s">
        <v>245</v>
      </c>
      <c r="I172" s="150" t="s">
        <v>246</v>
      </c>
      <c r="J172" s="163">
        <v>40606</v>
      </c>
      <c r="K172" s="163">
        <v>40603</v>
      </c>
      <c r="L172" s="149" t="s">
        <v>247</v>
      </c>
      <c r="M172" s="152">
        <v>6</v>
      </c>
      <c r="N172" s="152">
        <v>6</v>
      </c>
      <c r="O172" s="164">
        <v>8</v>
      </c>
      <c r="P172" s="34"/>
      <c r="Q172" s="282">
        <v>172</v>
      </c>
      <c r="R172" s="265"/>
      <c r="T172" s="1"/>
    </row>
    <row r="173" spans="1:20" ht="21" customHeight="1">
      <c r="A173" s="281">
        <v>88</v>
      </c>
      <c r="B173" s="161">
        <v>6</v>
      </c>
      <c r="C173" s="147">
        <v>60007</v>
      </c>
      <c r="D173" s="148" t="s">
        <v>320</v>
      </c>
      <c r="E173" s="217" t="s">
        <v>28</v>
      </c>
      <c r="F173" s="153" t="s">
        <v>485</v>
      </c>
      <c r="G173" s="217" t="s">
        <v>23</v>
      </c>
      <c r="H173" s="217" t="s">
        <v>321</v>
      </c>
      <c r="I173" s="217" t="s">
        <v>322</v>
      </c>
      <c r="J173" s="163">
        <v>41933</v>
      </c>
      <c r="K173" s="163">
        <v>41944</v>
      </c>
      <c r="L173" s="149" t="s">
        <v>202</v>
      </c>
      <c r="M173" s="152">
        <v>15</v>
      </c>
      <c r="N173" s="152">
        <v>15</v>
      </c>
      <c r="O173" s="152">
        <v>15</v>
      </c>
      <c r="P173" s="34"/>
      <c r="Q173" s="282">
        <v>173</v>
      </c>
      <c r="R173" s="265"/>
      <c r="T173" s="1"/>
    </row>
    <row r="174" spans="1:20" ht="21" customHeight="1">
      <c r="A174" s="281">
        <v>82</v>
      </c>
      <c r="B174" s="253">
        <v>5</v>
      </c>
      <c r="C174" s="148" t="s">
        <v>619</v>
      </c>
      <c r="D174" s="148" t="s">
        <v>620</v>
      </c>
      <c r="E174" s="220" t="s">
        <v>82</v>
      </c>
      <c r="F174" s="153" t="s">
        <v>862</v>
      </c>
      <c r="G174" s="153" t="s">
        <v>23</v>
      </c>
      <c r="H174" s="149" t="s">
        <v>621</v>
      </c>
      <c r="I174" s="149" t="s">
        <v>622</v>
      </c>
      <c r="J174" s="151">
        <v>44749</v>
      </c>
      <c r="K174" s="151">
        <v>44774</v>
      </c>
      <c r="L174" s="149" t="s">
        <v>586</v>
      </c>
      <c r="M174" s="152">
        <v>3</v>
      </c>
      <c r="N174" s="152">
        <v>3</v>
      </c>
      <c r="O174" s="152">
        <v>3</v>
      </c>
      <c r="P174" s="34"/>
      <c r="Q174" s="282">
        <v>174</v>
      </c>
      <c r="R174" s="264"/>
      <c r="S174" s="2"/>
      <c r="T174" s="1"/>
    </row>
    <row r="175" spans="1:20" ht="21" customHeight="1">
      <c r="A175" s="281">
        <v>50</v>
      </c>
      <c r="B175" s="252">
        <v>48</v>
      </c>
      <c r="C175" s="147">
        <v>7191</v>
      </c>
      <c r="D175" s="148" t="s">
        <v>627</v>
      </c>
      <c r="E175" s="149" t="s">
        <v>513</v>
      </c>
      <c r="F175" s="153" t="s">
        <v>502</v>
      </c>
      <c r="G175" s="224" t="s">
        <v>34</v>
      </c>
      <c r="H175" s="154" t="s">
        <v>628</v>
      </c>
      <c r="I175" s="154" t="s">
        <v>629</v>
      </c>
      <c r="J175" s="151">
        <v>44896</v>
      </c>
      <c r="K175" s="151">
        <v>44896</v>
      </c>
      <c r="L175" s="149" t="s">
        <v>640</v>
      </c>
      <c r="M175" s="152">
        <v>5</v>
      </c>
      <c r="N175" s="152">
        <v>5</v>
      </c>
      <c r="O175" s="152">
        <v>5</v>
      </c>
      <c r="P175" s="34"/>
      <c r="Q175" s="282">
        <v>175</v>
      </c>
      <c r="R175" s="262"/>
    </row>
    <row r="176" spans="1:20" ht="21" customHeight="1">
      <c r="A176" s="281">
        <v>18</v>
      </c>
      <c r="B176" s="252">
        <v>16</v>
      </c>
      <c r="C176" s="166">
        <v>7037</v>
      </c>
      <c r="D176" s="148" t="s">
        <v>323</v>
      </c>
      <c r="E176" s="217" t="s">
        <v>90</v>
      </c>
      <c r="F176" s="150" t="s">
        <v>502</v>
      </c>
      <c r="G176" s="217" t="s">
        <v>34</v>
      </c>
      <c r="H176" s="217" t="s">
        <v>324</v>
      </c>
      <c r="I176" s="217" t="s">
        <v>325</v>
      </c>
      <c r="J176" s="163">
        <v>42186</v>
      </c>
      <c r="K176" s="163">
        <v>42186</v>
      </c>
      <c r="L176" s="149" t="s">
        <v>201</v>
      </c>
      <c r="M176" s="152">
        <v>15</v>
      </c>
      <c r="N176" s="152">
        <v>15</v>
      </c>
      <c r="O176" s="152">
        <v>15</v>
      </c>
      <c r="P176" s="34"/>
      <c r="Q176" s="282">
        <v>176</v>
      </c>
      <c r="R176" s="262"/>
      <c r="S176" s="1"/>
    </row>
    <row r="177" spans="1:21" ht="21" customHeight="1">
      <c r="A177" s="283">
        <v>129</v>
      </c>
      <c r="B177" s="161">
        <v>47</v>
      </c>
      <c r="C177" s="147">
        <v>60063</v>
      </c>
      <c r="D177" s="148" t="s">
        <v>326</v>
      </c>
      <c r="E177" s="149" t="s">
        <v>41</v>
      </c>
      <c r="F177" s="150" t="s">
        <v>485</v>
      </c>
      <c r="G177" s="153" t="s">
        <v>23</v>
      </c>
      <c r="H177" s="149" t="s">
        <v>327</v>
      </c>
      <c r="I177" s="149" t="s">
        <v>328</v>
      </c>
      <c r="J177" s="179">
        <v>42423</v>
      </c>
      <c r="K177" s="177">
        <v>42430</v>
      </c>
      <c r="L177" s="149" t="s">
        <v>329</v>
      </c>
      <c r="M177" s="152">
        <v>5</v>
      </c>
      <c r="N177" s="152">
        <v>5</v>
      </c>
      <c r="O177" s="152">
        <v>5</v>
      </c>
      <c r="P177" s="34"/>
      <c r="Q177" s="282">
        <v>177</v>
      </c>
      <c r="R177" s="264"/>
      <c r="T177" s="6"/>
    </row>
    <row r="178" spans="1:21" ht="21" customHeight="1">
      <c r="A178" s="281">
        <v>34</v>
      </c>
      <c r="B178" s="252">
        <v>32</v>
      </c>
      <c r="C178" s="156">
        <v>7181</v>
      </c>
      <c r="D178" s="156" t="s">
        <v>330</v>
      </c>
      <c r="E178" s="158" t="s">
        <v>49</v>
      </c>
      <c r="F178" s="158" t="s">
        <v>502</v>
      </c>
      <c r="G178" s="158" t="s">
        <v>23</v>
      </c>
      <c r="H178" s="158" t="s">
        <v>331</v>
      </c>
      <c r="I178" s="158" t="s">
        <v>332</v>
      </c>
      <c r="J178" s="159">
        <v>44046</v>
      </c>
      <c r="K178" s="159">
        <v>44044</v>
      </c>
      <c r="L178" s="157" t="s">
        <v>486</v>
      </c>
      <c r="M178" s="160">
        <v>5</v>
      </c>
      <c r="N178" s="160">
        <v>5</v>
      </c>
      <c r="O178" s="160">
        <v>5</v>
      </c>
      <c r="P178" s="34"/>
      <c r="Q178" s="282">
        <v>178</v>
      </c>
      <c r="R178" s="267" t="s">
        <v>778</v>
      </c>
    </row>
    <row r="179" spans="1:21" ht="21" customHeight="1">
      <c r="A179" s="283">
        <v>95</v>
      </c>
      <c r="B179" s="161">
        <v>13</v>
      </c>
      <c r="C179" s="161">
        <v>60019</v>
      </c>
      <c r="D179" s="162" t="s">
        <v>514</v>
      </c>
      <c r="E179" s="223" t="s">
        <v>513</v>
      </c>
      <c r="F179" s="223" t="s">
        <v>485</v>
      </c>
      <c r="G179" s="217" t="s">
        <v>97</v>
      </c>
      <c r="H179" s="165" t="s">
        <v>515</v>
      </c>
      <c r="I179" s="165" t="s">
        <v>516</v>
      </c>
      <c r="J179" s="173">
        <v>44319</v>
      </c>
      <c r="K179" s="173">
        <v>44317</v>
      </c>
      <c r="L179" s="149" t="s">
        <v>512</v>
      </c>
      <c r="M179" s="175">
        <v>15</v>
      </c>
      <c r="N179" s="175">
        <v>15</v>
      </c>
      <c r="O179" s="175">
        <v>15</v>
      </c>
      <c r="P179" s="34"/>
      <c r="Q179" s="282">
        <v>179</v>
      </c>
      <c r="R179" s="265"/>
      <c r="S179" s="1"/>
      <c r="T179" s="1"/>
      <c r="U179" s="23"/>
    </row>
    <row r="180" spans="1:21" ht="21" customHeight="1">
      <c r="A180" s="281">
        <v>110</v>
      </c>
      <c r="B180" s="161">
        <v>28</v>
      </c>
      <c r="C180" s="161">
        <v>60037</v>
      </c>
      <c r="D180" s="148" t="s">
        <v>337</v>
      </c>
      <c r="E180" s="150" t="s">
        <v>90</v>
      </c>
      <c r="F180" s="149" t="s">
        <v>485</v>
      </c>
      <c r="G180" s="150" t="s">
        <v>97</v>
      </c>
      <c r="H180" s="150" t="s">
        <v>338</v>
      </c>
      <c r="I180" s="150" t="s">
        <v>339</v>
      </c>
      <c r="J180" s="163">
        <v>39406</v>
      </c>
      <c r="K180" s="163">
        <v>39417</v>
      </c>
      <c r="L180" s="149" t="s">
        <v>340</v>
      </c>
      <c r="M180" s="152">
        <v>7</v>
      </c>
      <c r="N180" s="152">
        <v>7</v>
      </c>
      <c r="O180" s="152">
        <v>7</v>
      </c>
      <c r="P180" s="34"/>
      <c r="Q180" s="282">
        <v>180</v>
      </c>
      <c r="R180" s="264"/>
      <c r="T180" s="6"/>
    </row>
    <row r="181" spans="1:21" ht="21" customHeight="1">
      <c r="A181" s="283">
        <v>33</v>
      </c>
      <c r="B181" s="252">
        <v>31</v>
      </c>
      <c r="C181" s="156">
        <v>7038</v>
      </c>
      <c r="D181" s="156" t="s">
        <v>121</v>
      </c>
      <c r="E181" s="158" t="s">
        <v>90</v>
      </c>
      <c r="F181" s="158" t="s">
        <v>502</v>
      </c>
      <c r="G181" s="158" t="s">
        <v>34</v>
      </c>
      <c r="H181" s="158" t="s">
        <v>122</v>
      </c>
      <c r="I181" s="158" t="s">
        <v>123</v>
      </c>
      <c r="J181" s="159">
        <v>43997</v>
      </c>
      <c r="K181" s="159">
        <v>44013</v>
      </c>
      <c r="L181" s="157" t="s">
        <v>494</v>
      </c>
      <c r="M181" s="160">
        <v>3</v>
      </c>
      <c r="N181" s="160">
        <v>3</v>
      </c>
      <c r="O181" s="160">
        <v>3</v>
      </c>
      <c r="P181" s="34"/>
      <c r="Q181" s="282">
        <v>181</v>
      </c>
      <c r="R181" s="267" t="s">
        <v>777</v>
      </c>
    </row>
    <row r="182" spans="1:21" ht="21" customHeight="1">
      <c r="A182" s="283">
        <v>125</v>
      </c>
      <c r="B182" s="161">
        <v>43</v>
      </c>
      <c r="C182" s="155">
        <v>60059</v>
      </c>
      <c r="D182" s="156" t="s">
        <v>341</v>
      </c>
      <c r="E182" s="157" t="s">
        <v>33</v>
      </c>
      <c r="F182" s="158" t="s">
        <v>485</v>
      </c>
      <c r="G182" s="158" t="s">
        <v>23</v>
      </c>
      <c r="H182" s="158" t="s">
        <v>342</v>
      </c>
      <c r="I182" s="158" t="s">
        <v>343</v>
      </c>
      <c r="J182" s="159">
        <v>45806</v>
      </c>
      <c r="K182" s="159">
        <v>45809</v>
      </c>
      <c r="L182" s="157" t="s">
        <v>890</v>
      </c>
      <c r="M182" s="160"/>
      <c r="N182" s="160"/>
      <c r="O182" s="160">
        <v>8</v>
      </c>
      <c r="P182" s="34"/>
      <c r="Q182" s="282">
        <v>182</v>
      </c>
      <c r="R182" s="267" t="s">
        <v>901</v>
      </c>
    </row>
    <row r="183" spans="1:21">
      <c r="A183" s="283">
        <v>67</v>
      </c>
      <c r="B183" s="252">
        <v>65</v>
      </c>
      <c r="C183" s="147">
        <v>7196</v>
      </c>
      <c r="D183" s="148" t="s">
        <v>755</v>
      </c>
      <c r="E183" s="153" t="s">
        <v>21</v>
      </c>
      <c r="F183" s="153" t="s">
        <v>502</v>
      </c>
      <c r="G183" s="153" t="s">
        <v>23</v>
      </c>
      <c r="H183" s="149" t="s">
        <v>756</v>
      </c>
      <c r="I183" s="149" t="s">
        <v>757</v>
      </c>
      <c r="J183" s="151">
        <v>45544</v>
      </c>
      <c r="K183" s="151">
        <v>45544</v>
      </c>
      <c r="L183" s="149" t="s">
        <v>768</v>
      </c>
      <c r="M183" s="152">
        <v>3</v>
      </c>
      <c r="N183" s="152">
        <v>3</v>
      </c>
      <c r="O183" s="152">
        <v>3</v>
      </c>
      <c r="P183" s="34"/>
      <c r="Q183" s="282">
        <v>183</v>
      </c>
      <c r="R183" s="261"/>
    </row>
    <row r="184" spans="1:21">
      <c r="A184" s="281">
        <v>48</v>
      </c>
      <c r="B184" s="252">
        <v>46</v>
      </c>
      <c r="C184" s="147">
        <v>7197</v>
      </c>
      <c r="D184" s="148" t="s">
        <v>623</v>
      </c>
      <c r="E184" s="149" t="s">
        <v>561</v>
      </c>
      <c r="F184" s="153" t="s">
        <v>502</v>
      </c>
      <c r="G184" s="224" t="s">
        <v>23</v>
      </c>
      <c r="H184" s="154" t="s">
        <v>624</v>
      </c>
      <c r="I184" s="154" t="s">
        <v>625</v>
      </c>
      <c r="J184" s="151">
        <v>44837</v>
      </c>
      <c r="K184" s="151">
        <v>44837</v>
      </c>
      <c r="L184" s="149" t="s">
        <v>597</v>
      </c>
      <c r="M184" s="152">
        <v>3</v>
      </c>
      <c r="N184" s="152">
        <v>3</v>
      </c>
      <c r="O184" s="152">
        <v>3</v>
      </c>
      <c r="P184" s="34"/>
      <c r="Q184" s="282">
        <v>184</v>
      </c>
      <c r="R184" s="262"/>
    </row>
    <row r="185" spans="1:21" ht="21" customHeight="1">
      <c r="A185" s="284">
        <v>87</v>
      </c>
      <c r="B185" s="285">
        <v>5</v>
      </c>
      <c r="C185" s="286">
        <v>60006</v>
      </c>
      <c r="D185" s="287" t="s">
        <v>346</v>
      </c>
      <c r="E185" s="288" t="s">
        <v>82</v>
      </c>
      <c r="F185" s="289" t="s">
        <v>485</v>
      </c>
      <c r="G185" s="288" t="s">
        <v>97</v>
      </c>
      <c r="H185" s="288" t="s">
        <v>311</v>
      </c>
      <c r="I185" s="288" t="s">
        <v>565</v>
      </c>
      <c r="J185" s="290">
        <v>40452</v>
      </c>
      <c r="K185" s="290">
        <v>40452</v>
      </c>
      <c r="L185" s="291" t="s">
        <v>214</v>
      </c>
      <c r="M185" s="292">
        <v>15</v>
      </c>
      <c r="N185" s="292">
        <v>15</v>
      </c>
      <c r="O185" s="292">
        <v>15</v>
      </c>
      <c r="P185" s="293"/>
      <c r="Q185" s="294">
        <v>185</v>
      </c>
      <c r="R185" s="265"/>
      <c r="T185" s="1"/>
    </row>
  </sheetData>
  <sheetProtection algorithmName="SHA-512" hashValue="dPAoAWVBu+ZZAdbj616NCynHkMMcnNnEWper9waTl28tgxiuGw3BVzl8vjbZg7Ape402WNTA6y0VpWINGX0Z4A==" saltValue="dyTeFFzAjLUO2d+W1DGKxw==" spinCount="100000" sheet="1" objects="1" scenarios="1"/>
  <autoFilter ref="A2:T2" xr:uid="{C79EECFC-B6EC-4485-8635-DAD56F6881F5}">
    <sortState ref="A3:T185">
      <sortCondition ref="D2"/>
    </sortState>
  </autoFilter>
  <conditionalFormatting sqref="C25 C22">
    <cfRule type="duplicateValues" dxfId="334" priority="384"/>
  </conditionalFormatting>
  <conditionalFormatting sqref="C28:C29">
    <cfRule type="duplicateValues" dxfId="333" priority="265"/>
  </conditionalFormatting>
  <conditionalFormatting sqref="C24">
    <cfRule type="duplicateValues" dxfId="332" priority="264"/>
  </conditionalFormatting>
  <conditionalFormatting sqref="C23">
    <cfRule type="duplicateValues" dxfId="331" priority="263"/>
  </conditionalFormatting>
  <conditionalFormatting sqref="C27">
    <cfRule type="duplicateValues" dxfId="330" priority="262"/>
  </conditionalFormatting>
  <conditionalFormatting sqref="C84">
    <cfRule type="duplicateValues" dxfId="329" priority="259"/>
    <cfRule type="duplicateValues" dxfId="328" priority="260"/>
    <cfRule type="duplicateValues" dxfId="327" priority="261"/>
  </conditionalFormatting>
  <conditionalFormatting sqref="C84">
    <cfRule type="duplicateValues" dxfId="326" priority="258"/>
  </conditionalFormatting>
  <conditionalFormatting sqref="C31:C32">
    <cfRule type="duplicateValues" dxfId="325" priority="254"/>
  </conditionalFormatting>
  <conditionalFormatting sqref="C31:C32">
    <cfRule type="duplicateValues" dxfId="324" priority="255"/>
    <cfRule type="duplicateValues" dxfId="323" priority="256"/>
    <cfRule type="duplicateValues" dxfId="322" priority="257"/>
  </conditionalFormatting>
  <conditionalFormatting sqref="C114">
    <cfRule type="duplicateValues" dxfId="321" priority="253"/>
  </conditionalFormatting>
  <conditionalFormatting sqref="C26">
    <cfRule type="duplicateValues" dxfId="320" priority="266"/>
  </conditionalFormatting>
  <conditionalFormatting sqref="C117">
    <cfRule type="duplicateValues" dxfId="319" priority="249"/>
  </conditionalFormatting>
  <conditionalFormatting sqref="C117">
    <cfRule type="duplicateValues" dxfId="318" priority="250"/>
    <cfRule type="duplicateValues" dxfId="317" priority="251"/>
    <cfRule type="duplicateValues" dxfId="316" priority="252"/>
  </conditionalFormatting>
  <conditionalFormatting sqref="C176 C137 C133 C118:C127 C135 C129:C131">
    <cfRule type="duplicateValues" dxfId="315" priority="248"/>
  </conditionalFormatting>
  <conditionalFormatting sqref="C135">
    <cfRule type="duplicateValues" dxfId="314" priority="247"/>
  </conditionalFormatting>
  <conditionalFormatting sqref="C137">
    <cfRule type="duplicateValues" dxfId="313" priority="243"/>
    <cfRule type="duplicateValues" dxfId="312" priority="244"/>
    <cfRule type="duplicateValues" dxfId="311" priority="245"/>
  </conditionalFormatting>
  <conditionalFormatting sqref="C137">
    <cfRule type="duplicateValues" dxfId="310" priority="246"/>
  </conditionalFormatting>
  <conditionalFormatting sqref="C136">
    <cfRule type="duplicateValues" dxfId="309" priority="237"/>
  </conditionalFormatting>
  <conditionalFormatting sqref="C136">
    <cfRule type="duplicateValues" dxfId="308" priority="238"/>
  </conditionalFormatting>
  <conditionalFormatting sqref="C136">
    <cfRule type="duplicateValues" dxfId="307" priority="239"/>
    <cfRule type="duplicateValues" dxfId="306" priority="240"/>
    <cfRule type="duplicateValues" dxfId="305" priority="241"/>
  </conditionalFormatting>
  <conditionalFormatting sqref="C136">
    <cfRule type="duplicateValues" dxfId="304" priority="242"/>
  </conditionalFormatting>
  <conditionalFormatting sqref="C37">
    <cfRule type="duplicateValues" dxfId="303" priority="267"/>
  </conditionalFormatting>
  <conditionalFormatting sqref="C37">
    <cfRule type="duplicateValues" dxfId="302" priority="268"/>
    <cfRule type="duplicateValues" dxfId="301" priority="269"/>
    <cfRule type="duplicateValues" dxfId="300" priority="270"/>
  </conditionalFormatting>
  <conditionalFormatting sqref="C39">
    <cfRule type="duplicateValues" dxfId="299" priority="230"/>
  </conditionalFormatting>
  <conditionalFormatting sqref="C39">
    <cfRule type="duplicateValues" dxfId="298" priority="231"/>
  </conditionalFormatting>
  <conditionalFormatting sqref="C39">
    <cfRule type="duplicateValues" dxfId="297" priority="232"/>
    <cfRule type="duplicateValues" dxfId="296" priority="233"/>
    <cfRule type="duplicateValues" dxfId="295" priority="234"/>
  </conditionalFormatting>
  <conditionalFormatting sqref="C39">
    <cfRule type="duplicateValues" dxfId="294" priority="235"/>
  </conditionalFormatting>
  <conditionalFormatting sqref="C39">
    <cfRule type="duplicateValues" dxfId="293" priority="236"/>
  </conditionalFormatting>
  <conditionalFormatting sqref="C139">
    <cfRule type="duplicateValues" dxfId="292" priority="223"/>
  </conditionalFormatting>
  <conditionalFormatting sqref="C139">
    <cfRule type="duplicateValues" dxfId="291" priority="224"/>
  </conditionalFormatting>
  <conditionalFormatting sqref="C139">
    <cfRule type="duplicateValues" dxfId="290" priority="225"/>
    <cfRule type="duplicateValues" dxfId="289" priority="226"/>
    <cfRule type="duplicateValues" dxfId="288" priority="227"/>
  </conditionalFormatting>
  <conditionalFormatting sqref="C139">
    <cfRule type="duplicateValues" dxfId="287" priority="228"/>
  </conditionalFormatting>
  <conditionalFormatting sqref="C139">
    <cfRule type="duplicateValues" dxfId="286" priority="229"/>
  </conditionalFormatting>
  <conditionalFormatting sqref="C41">
    <cfRule type="duplicateValues" dxfId="285" priority="216"/>
  </conditionalFormatting>
  <conditionalFormatting sqref="C41">
    <cfRule type="duplicateValues" dxfId="284" priority="217"/>
  </conditionalFormatting>
  <conditionalFormatting sqref="C41">
    <cfRule type="duplicateValues" dxfId="283" priority="218"/>
    <cfRule type="duplicateValues" dxfId="282" priority="219"/>
    <cfRule type="duplicateValues" dxfId="281" priority="220"/>
  </conditionalFormatting>
  <conditionalFormatting sqref="C41">
    <cfRule type="duplicateValues" dxfId="280" priority="221"/>
  </conditionalFormatting>
  <conditionalFormatting sqref="C41">
    <cfRule type="duplicateValues" dxfId="279" priority="222"/>
  </conditionalFormatting>
  <conditionalFormatting sqref="C42">
    <cfRule type="duplicateValues" dxfId="278" priority="209"/>
  </conditionalFormatting>
  <conditionalFormatting sqref="C42">
    <cfRule type="duplicateValues" dxfId="277" priority="210"/>
  </conditionalFormatting>
  <conditionalFormatting sqref="C42">
    <cfRule type="duplicateValues" dxfId="276" priority="211"/>
    <cfRule type="duplicateValues" dxfId="275" priority="212"/>
    <cfRule type="duplicateValues" dxfId="274" priority="213"/>
  </conditionalFormatting>
  <conditionalFormatting sqref="C42">
    <cfRule type="duplicateValues" dxfId="273" priority="214"/>
  </conditionalFormatting>
  <conditionalFormatting sqref="C42">
    <cfRule type="duplicateValues" dxfId="272" priority="215"/>
  </conditionalFormatting>
  <conditionalFormatting sqref="C40">
    <cfRule type="duplicateValues" dxfId="271" priority="271"/>
  </conditionalFormatting>
  <conditionalFormatting sqref="C40">
    <cfRule type="duplicateValues" dxfId="270" priority="272"/>
    <cfRule type="duplicateValues" dxfId="269" priority="273"/>
    <cfRule type="duplicateValues" dxfId="268" priority="274"/>
  </conditionalFormatting>
  <conditionalFormatting sqref="C3">
    <cfRule type="duplicateValues" dxfId="267" priority="208"/>
  </conditionalFormatting>
  <conditionalFormatting sqref="C10">
    <cfRule type="duplicateValues" dxfId="266" priority="207"/>
  </conditionalFormatting>
  <conditionalFormatting sqref="C12">
    <cfRule type="duplicateValues" dxfId="265" priority="206"/>
  </conditionalFormatting>
  <conditionalFormatting sqref="C17">
    <cfRule type="duplicateValues" dxfId="264" priority="205"/>
  </conditionalFormatting>
  <conditionalFormatting sqref="C21">
    <cfRule type="duplicateValues" dxfId="263" priority="204"/>
  </conditionalFormatting>
  <conditionalFormatting sqref="C33">
    <cfRule type="duplicateValues" dxfId="262" priority="203"/>
  </conditionalFormatting>
  <conditionalFormatting sqref="C34">
    <cfRule type="duplicateValues" dxfId="261" priority="202"/>
  </conditionalFormatting>
  <conditionalFormatting sqref="C180">
    <cfRule type="duplicateValues" dxfId="260" priority="201"/>
  </conditionalFormatting>
  <conditionalFormatting sqref="C35">
    <cfRule type="duplicateValues" dxfId="259" priority="200"/>
  </conditionalFormatting>
  <conditionalFormatting sqref="C81">
    <cfRule type="duplicateValues" dxfId="258" priority="199"/>
  </conditionalFormatting>
  <conditionalFormatting sqref="C83">
    <cfRule type="duplicateValues" dxfId="257" priority="198"/>
  </conditionalFormatting>
  <conditionalFormatting sqref="C89">
    <cfRule type="duplicateValues" dxfId="256" priority="197"/>
  </conditionalFormatting>
  <conditionalFormatting sqref="C92">
    <cfRule type="duplicateValues" dxfId="255" priority="196"/>
  </conditionalFormatting>
  <conditionalFormatting sqref="C93">
    <cfRule type="duplicateValues" dxfId="254" priority="195"/>
  </conditionalFormatting>
  <conditionalFormatting sqref="C101">
    <cfRule type="duplicateValues" dxfId="253" priority="194"/>
  </conditionalFormatting>
  <conditionalFormatting sqref="C103">
    <cfRule type="duplicateValues" dxfId="252" priority="193"/>
  </conditionalFormatting>
  <conditionalFormatting sqref="C105">
    <cfRule type="duplicateValues" dxfId="251" priority="192"/>
  </conditionalFormatting>
  <conditionalFormatting sqref="C115">
    <cfRule type="duplicateValues" dxfId="250" priority="191"/>
  </conditionalFormatting>
  <conditionalFormatting sqref="C128">
    <cfRule type="duplicateValues" dxfId="249" priority="190"/>
  </conditionalFormatting>
  <conditionalFormatting sqref="C132">
    <cfRule type="duplicateValues" dxfId="248" priority="189"/>
  </conditionalFormatting>
  <conditionalFormatting sqref="C134">
    <cfRule type="duplicateValues" dxfId="247" priority="188"/>
  </conditionalFormatting>
  <conditionalFormatting sqref="C107">
    <cfRule type="duplicateValues" dxfId="246" priority="187"/>
  </conditionalFormatting>
  <conditionalFormatting sqref="C108">
    <cfRule type="duplicateValues" dxfId="245" priority="186"/>
  </conditionalFormatting>
  <conditionalFormatting sqref="C142:C143">
    <cfRule type="duplicateValues" dxfId="244" priority="185"/>
  </conditionalFormatting>
  <conditionalFormatting sqref="C140:C141">
    <cfRule type="duplicateValues" dxfId="243" priority="176"/>
  </conditionalFormatting>
  <conditionalFormatting sqref="C140">
    <cfRule type="duplicateValues" dxfId="242" priority="177"/>
    <cfRule type="duplicateValues" dxfId="241" priority="178"/>
    <cfRule type="duplicateValues" dxfId="240" priority="179"/>
  </conditionalFormatting>
  <conditionalFormatting sqref="C140">
    <cfRule type="duplicateValues" dxfId="239" priority="180"/>
  </conditionalFormatting>
  <conditionalFormatting sqref="C141">
    <cfRule type="duplicateValues" dxfId="238" priority="181"/>
    <cfRule type="duplicateValues" dxfId="237" priority="182"/>
    <cfRule type="duplicateValues" dxfId="236" priority="183"/>
  </conditionalFormatting>
  <conditionalFormatting sqref="C141">
    <cfRule type="duplicateValues" dxfId="235" priority="184"/>
  </conditionalFormatting>
  <conditionalFormatting sqref="C82">
    <cfRule type="duplicateValues" dxfId="234" priority="166"/>
  </conditionalFormatting>
  <conditionalFormatting sqref="C82">
    <cfRule type="duplicateValues" dxfId="233" priority="167"/>
    <cfRule type="duplicateValues" dxfId="232" priority="168"/>
    <cfRule type="duplicateValues" dxfId="231" priority="169"/>
  </conditionalFormatting>
  <conditionalFormatting sqref="E82">
    <cfRule type="duplicateValues" dxfId="230" priority="170"/>
    <cfRule type="duplicateValues" dxfId="229" priority="171"/>
    <cfRule type="duplicateValues" dxfId="228" priority="172"/>
  </conditionalFormatting>
  <conditionalFormatting sqref="E82">
    <cfRule type="duplicateValues" dxfId="227" priority="173"/>
    <cfRule type="duplicateValues" dxfId="226" priority="174"/>
  </conditionalFormatting>
  <conditionalFormatting sqref="E82">
    <cfRule type="duplicateValues" dxfId="225" priority="175"/>
  </conditionalFormatting>
  <conditionalFormatting sqref="C48">
    <cfRule type="duplicateValues" dxfId="224" priority="162"/>
  </conditionalFormatting>
  <conditionalFormatting sqref="C48">
    <cfRule type="duplicateValues" dxfId="223" priority="163"/>
    <cfRule type="duplicateValues" dxfId="222" priority="164"/>
    <cfRule type="duplicateValues" dxfId="221" priority="165"/>
  </conditionalFormatting>
  <conditionalFormatting sqref="C142:C143">
    <cfRule type="duplicateValues" dxfId="220" priority="275"/>
  </conditionalFormatting>
  <conditionalFormatting sqref="C142:C143">
    <cfRule type="duplicateValues" dxfId="219" priority="276"/>
    <cfRule type="duplicateValues" dxfId="218" priority="277"/>
    <cfRule type="duplicateValues" dxfId="217" priority="278"/>
  </conditionalFormatting>
  <conditionalFormatting sqref="E171 E51">
    <cfRule type="duplicateValues" dxfId="216" priority="161"/>
  </conditionalFormatting>
  <conditionalFormatting sqref="C46:C47">
    <cfRule type="duplicateValues" dxfId="215" priority="279"/>
  </conditionalFormatting>
  <conditionalFormatting sqref="C46:C47">
    <cfRule type="duplicateValues" dxfId="214" priority="280"/>
    <cfRule type="duplicateValues" dxfId="213" priority="281"/>
    <cfRule type="duplicateValues" dxfId="212" priority="282"/>
  </conditionalFormatting>
  <conditionalFormatting sqref="C95">
    <cfRule type="duplicateValues" dxfId="211" priority="283"/>
    <cfRule type="duplicateValues" dxfId="210" priority="284"/>
    <cfRule type="duplicateValues" dxfId="209" priority="285"/>
  </conditionalFormatting>
  <conditionalFormatting sqref="C155 C150 C144">
    <cfRule type="duplicateValues" dxfId="208" priority="152"/>
  </conditionalFormatting>
  <conditionalFormatting sqref="C155 C150 C144">
    <cfRule type="duplicateValues" dxfId="207" priority="153"/>
    <cfRule type="duplicateValues" dxfId="206" priority="154"/>
    <cfRule type="duplicateValues" dxfId="205" priority="155"/>
  </conditionalFormatting>
  <conditionalFormatting sqref="C146">
    <cfRule type="duplicateValues" dxfId="204" priority="145"/>
  </conditionalFormatting>
  <conditionalFormatting sqref="C146">
    <cfRule type="duplicateValues" dxfId="203" priority="146"/>
  </conditionalFormatting>
  <conditionalFormatting sqref="C146">
    <cfRule type="duplicateValues" dxfId="202" priority="147"/>
    <cfRule type="duplicateValues" dxfId="201" priority="148"/>
    <cfRule type="duplicateValues" dxfId="200" priority="149"/>
  </conditionalFormatting>
  <conditionalFormatting sqref="C146">
    <cfRule type="duplicateValues" dxfId="199" priority="150"/>
  </conditionalFormatting>
  <conditionalFormatting sqref="C146">
    <cfRule type="duplicateValues" dxfId="198" priority="151"/>
  </conditionalFormatting>
  <conditionalFormatting sqref="C153:C154 C149">
    <cfRule type="duplicateValues" dxfId="197" priority="144"/>
  </conditionalFormatting>
  <conditionalFormatting sqref="C151 C147:C148">
    <cfRule type="duplicateValues" dxfId="196" priority="135"/>
  </conditionalFormatting>
  <conditionalFormatting sqref="C151 C147">
    <cfRule type="duplicateValues" dxfId="195" priority="136"/>
    <cfRule type="duplicateValues" dxfId="194" priority="137"/>
    <cfRule type="duplicateValues" dxfId="193" priority="138"/>
  </conditionalFormatting>
  <conditionalFormatting sqref="C151 C147">
    <cfRule type="duplicateValues" dxfId="192" priority="139"/>
  </conditionalFormatting>
  <conditionalFormatting sqref="C148">
    <cfRule type="duplicateValues" dxfId="191" priority="140"/>
    <cfRule type="duplicateValues" dxfId="190" priority="141"/>
    <cfRule type="duplicateValues" dxfId="189" priority="142"/>
  </conditionalFormatting>
  <conditionalFormatting sqref="C148">
    <cfRule type="duplicateValues" dxfId="188" priority="143"/>
  </conditionalFormatting>
  <conditionalFormatting sqref="C149">
    <cfRule type="duplicateValues" dxfId="187" priority="157"/>
  </conditionalFormatting>
  <conditionalFormatting sqref="C153:C154 C149">
    <cfRule type="duplicateValues" dxfId="186" priority="158"/>
    <cfRule type="duplicateValues" dxfId="185" priority="159"/>
    <cfRule type="duplicateValues" dxfId="184" priority="160"/>
  </conditionalFormatting>
  <conditionalFormatting sqref="C49">
    <cfRule type="duplicateValues" dxfId="183" priority="286"/>
  </conditionalFormatting>
  <conditionalFormatting sqref="C49">
    <cfRule type="duplicateValues" dxfId="182" priority="287"/>
    <cfRule type="duplicateValues" dxfId="181" priority="288"/>
    <cfRule type="duplicateValues" dxfId="180" priority="289"/>
  </conditionalFormatting>
  <conditionalFormatting sqref="C50">
    <cfRule type="duplicateValues" dxfId="179" priority="290"/>
  </conditionalFormatting>
  <conditionalFormatting sqref="C50">
    <cfRule type="duplicateValues" dxfId="178" priority="291"/>
    <cfRule type="duplicateValues" dxfId="177" priority="292"/>
    <cfRule type="duplicateValues" dxfId="176" priority="293"/>
  </conditionalFormatting>
  <conditionalFormatting sqref="C160 C157">
    <cfRule type="duplicateValues" dxfId="175" priority="116"/>
    <cfRule type="duplicateValues" dxfId="174" priority="117"/>
    <cfRule type="duplicateValues" dxfId="173" priority="118"/>
  </conditionalFormatting>
  <conditionalFormatting sqref="C160 C157">
    <cfRule type="duplicateValues" dxfId="172" priority="119"/>
  </conditionalFormatting>
  <conditionalFormatting sqref="C156">
    <cfRule type="duplicateValues" dxfId="171" priority="120"/>
  </conditionalFormatting>
  <conditionalFormatting sqref="C160 C156:C157">
    <cfRule type="duplicateValues" dxfId="170" priority="121"/>
  </conditionalFormatting>
  <conditionalFormatting sqref="C160">
    <cfRule type="duplicateValues" dxfId="169" priority="122"/>
  </conditionalFormatting>
  <conditionalFormatting sqref="C160">
    <cfRule type="duplicateValues" dxfId="168" priority="123"/>
  </conditionalFormatting>
  <conditionalFormatting sqref="C156">
    <cfRule type="duplicateValues" dxfId="167" priority="124"/>
    <cfRule type="duplicateValues" dxfId="166" priority="125"/>
    <cfRule type="duplicateValues" dxfId="165" priority="126"/>
  </conditionalFormatting>
  <conditionalFormatting sqref="C159">
    <cfRule type="duplicateValues" dxfId="164" priority="127"/>
  </conditionalFormatting>
  <conditionalFormatting sqref="C159">
    <cfRule type="duplicateValues" dxfId="163" priority="128"/>
    <cfRule type="duplicateValues" dxfId="162" priority="129"/>
    <cfRule type="duplicateValues" dxfId="161" priority="130"/>
  </conditionalFormatting>
  <conditionalFormatting sqref="C158">
    <cfRule type="duplicateValues" dxfId="160" priority="131"/>
  </conditionalFormatting>
  <conditionalFormatting sqref="C158">
    <cfRule type="duplicateValues" dxfId="159" priority="132"/>
    <cfRule type="duplicateValues" dxfId="158" priority="133"/>
    <cfRule type="duplicateValues" dxfId="157" priority="134"/>
  </conditionalFormatting>
  <conditionalFormatting sqref="C162:C163">
    <cfRule type="duplicateValues" dxfId="156" priority="294"/>
  </conditionalFormatting>
  <conditionalFormatting sqref="C162:C163">
    <cfRule type="duplicateValues" dxfId="155" priority="295"/>
    <cfRule type="duplicateValues" dxfId="154" priority="296"/>
    <cfRule type="duplicateValues" dxfId="153" priority="297"/>
  </conditionalFormatting>
  <conditionalFormatting sqref="C161">
    <cfRule type="duplicateValues" dxfId="152" priority="298"/>
  </conditionalFormatting>
  <conditionalFormatting sqref="C161">
    <cfRule type="duplicateValues" dxfId="151" priority="299"/>
    <cfRule type="duplicateValues" dxfId="150" priority="300"/>
    <cfRule type="duplicateValues" dxfId="149" priority="301"/>
  </conditionalFormatting>
  <conditionalFormatting sqref="E171 E51">
    <cfRule type="duplicateValues" dxfId="148" priority="302"/>
    <cfRule type="duplicateValues" dxfId="147" priority="303"/>
    <cfRule type="duplicateValues" dxfId="146" priority="304"/>
  </conditionalFormatting>
  <conditionalFormatting sqref="E171 E51">
    <cfRule type="duplicateValues" dxfId="145" priority="305"/>
    <cfRule type="duplicateValues" dxfId="144" priority="306"/>
  </conditionalFormatting>
  <conditionalFormatting sqref="C58:C59">
    <cfRule type="duplicateValues" dxfId="143" priority="96"/>
  </conditionalFormatting>
  <conditionalFormatting sqref="C52">
    <cfRule type="duplicateValues" dxfId="142" priority="108"/>
  </conditionalFormatting>
  <conditionalFormatting sqref="C52">
    <cfRule type="duplicateValues" dxfId="141" priority="109"/>
    <cfRule type="duplicateValues" dxfId="140" priority="110"/>
    <cfRule type="duplicateValues" dxfId="139" priority="111"/>
  </conditionalFormatting>
  <conditionalFormatting sqref="C53:C56">
    <cfRule type="duplicateValues" dxfId="138" priority="104"/>
  </conditionalFormatting>
  <conditionalFormatting sqref="C53:C56">
    <cfRule type="duplicateValues" dxfId="137" priority="105"/>
    <cfRule type="duplicateValues" dxfId="136" priority="106"/>
    <cfRule type="duplicateValues" dxfId="135" priority="107"/>
  </conditionalFormatting>
  <conditionalFormatting sqref="C57">
    <cfRule type="duplicateValues" dxfId="134" priority="100"/>
  </conditionalFormatting>
  <conditionalFormatting sqref="C57">
    <cfRule type="duplicateValues" dxfId="133" priority="101"/>
    <cfRule type="duplicateValues" dxfId="132" priority="102"/>
    <cfRule type="duplicateValues" dxfId="131" priority="103"/>
  </conditionalFormatting>
  <conditionalFormatting sqref="C58:C59">
    <cfRule type="duplicateValues" dxfId="130" priority="97"/>
    <cfRule type="duplicateValues" dxfId="129" priority="98"/>
    <cfRule type="duplicateValues" dxfId="128" priority="99"/>
  </conditionalFormatting>
  <conditionalFormatting sqref="C51">
    <cfRule type="duplicateValues" dxfId="127" priority="112"/>
  </conditionalFormatting>
  <conditionalFormatting sqref="C51">
    <cfRule type="duplicateValues" dxfId="126" priority="113"/>
    <cfRule type="duplicateValues" dxfId="125" priority="114"/>
    <cfRule type="duplicateValues" dxfId="124" priority="115"/>
  </conditionalFormatting>
  <conditionalFormatting sqref="C60">
    <cfRule type="duplicateValues" dxfId="123" priority="92"/>
  </conditionalFormatting>
  <conditionalFormatting sqref="C60">
    <cfRule type="duplicateValues" dxfId="122" priority="93"/>
    <cfRule type="duplicateValues" dxfId="121" priority="94"/>
    <cfRule type="duplicateValues" dxfId="120" priority="95"/>
  </conditionalFormatting>
  <conditionalFormatting sqref="C152">
    <cfRule type="duplicateValues" dxfId="119" priority="88"/>
  </conditionalFormatting>
  <conditionalFormatting sqref="C152">
    <cfRule type="duplicateValues" dxfId="118" priority="89"/>
    <cfRule type="duplicateValues" dxfId="117" priority="90"/>
    <cfRule type="duplicateValues" dxfId="116" priority="91"/>
  </conditionalFormatting>
  <conditionalFormatting sqref="C61">
    <cfRule type="duplicateValues" dxfId="115" priority="84"/>
  </conditionalFormatting>
  <conditionalFormatting sqref="C61">
    <cfRule type="duplicateValues" dxfId="114" priority="85"/>
    <cfRule type="duplicateValues" dxfId="113" priority="86"/>
    <cfRule type="duplicateValues" dxfId="112" priority="87"/>
  </conditionalFormatting>
  <conditionalFormatting sqref="C43">
    <cfRule type="duplicateValues" dxfId="111" priority="307"/>
  </conditionalFormatting>
  <conditionalFormatting sqref="C43">
    <cfRule type="duplicateValues" dxfId="110" priority="308"/>
    <cfRule type="duplicateValues" dxfId="109" priority="309"/>
    <cfRule type="duplicateValues" dxfId="108" priority="310"/>
  </conditionalFormatting>
  <conditionalFormatting sqref="C62">
    <cfRule type="duplicateValues" dxfId="107" priority="80"/>
  </conditionalFormatting>
  <conditionalFormatting sqref="C62">
    <cfRule type="duplicateValues" dxfId="106" priority="81"/>
    <cfRule type="duplicateValues" dxfId="105" priority="82"/>
    <cfRule type="duplicateValues" dxfId="104" priority="83"/>
  </conditionalFormatting>
  <conditionalFormatting sqref="C63">
    <cfRule type="duplicateValues" dxfId="103" priority="76"/>
  </conditionalFormatting>
  <conditionalFormatting sqref="C63">
    <cfRule type="duplicateValues" dxfId="102" priority="77"/>
    <cfRule type="duplicateValues" dxfId="101" priority="78"/>
    <cfRule type="duplicateValues" dxfId="100" priority="79"/>
  </conditionalFormatting>
  <conditionalFormatting sqref="C64">
    <cfRule type="duplicateValues" dxfId="99" priority="72"/>
  </conditionalFormatting>
  <conditionalFormatting sqref="C64">
    <cfRule type="duplicateValues" dxfId="98" priority="73"/>
    <cfRule type="duplicateValues" dxfId="97" priority="74"/>
    <cfRule type="duplicateValues" dxfId="96" priority="75"/>
  </conditionalFormatting>
  <conditionalFormatting sqref="C167">
    <cfRule type="duplicateValues" dxfId="95" priority="71"/>
  </conditionalFormatting>
  <conditionalFormatting sqref="C177:C178 C184:C185 C182">
    <cfRule type="duplicateValues" dxfId="94" priority="70"/>
  </conditionalFormatting>
  <conditionalFormatting sqref="C168 C44">
    <cfRule type="duplicateValues" dxfId="93" priority="311"/>
  </conditionalFormatting>
  <conditionalFormatting sqref="C168 C44">
    <cfRule type="duplicateValues" dxfId="92" priority="312"/>
    <cfRule type="duplicateValues" dxfId="91" priority="313"/>
    <cfRule type="duplicateValues" dxfId="90" priority="314"/>
  </conditionalFormatting>
  <conditionalFormatting sqref="C91 C66:C69">
    <cfRule type="duplicateValues" dxfId="89" priority="315"/>
    <cfRule type="duplicateValues" dxfId="88" priority="316"/>
    <cfRule type="duplicateValues" dxfId="87" priority="317"/>
  </conditionalFormatting>
  <conditionalFormatting sqref="C91 C66:C69">
    <cfRule type="duplicateValues" dxfId="86" priority="318"/>
  </conditionalFormatting>
  <conditionalFormatting sqref="C172:C173">
    <cfRule type="duplicateValues" dxfId="85" priority="49"/>
    <cfRule type="duplicateValues" dxfId="84" priority="50"/>
    <cfRule type="duplicateValues" dxfId="83" priority="51"/>
  </conditionalFormatting>
  <conditionalFormatting sqref="C172:C173">
    <cfRule type="duplicateValues" dxfId="82" priority="52"/>
  </conditionalFormatting>
  <conditionalFormatting sqref="C174:C175">
    <cfRule type="duplicateValues" dxfId="81" priority="53"/>
  </conditionalFormatting>
  <conditionalFormatting sqref="C169">
    <cfRule type="duplicateValues" dxfId="80" priority="54"/>
  </conditionalFormatting>
  <conditionalFormatting sqref="C169">
    <cfRule type="duplicateValues" dxfId="79" priority="55"/>
    <cfRule type="duplicateValues" dxfId="78" priority="56"/>
    <cfRule type="duplicateValues" dxfId="77" priority="57"/>
  </conditionalFormatting>
  <conditionalFormatting sqref="C172:C175">
    <cfRule type="duplicateValues" dxfId="76" priority="58"/>
  </conditionalFormatting>
  <conditionalFormatting sqref="C174:C175">
    <cfRule type="duplicateValues" dxfId="75" priority="59"/>
    <cfRule type="duplicateValues" dxfId="74" priority="60"/>
    <cfRule type="duplicateValues" dxfId="73" priority="61"/>
  </conditionalFormatting>
  <conditionalFormatting sqref="C171">
    <cfRule type="duplicateValues" dxfId="72" priority="62"/>
  </conditionalFormatting>
  <conditionalFormatting sqref="C171">
    <cfRule type="duplicateValues" dxfId="71" priority="63"/>
    <cfRule type="duplicateValues" dxfId="70" priority="64"/>
    <cfRule type="duplicateValues" dxfId="69" priority="65"/>
  </conditionalFormatting>
  <conditionalFormatting sqref="C170">
    <cfRule type="duplicateValues" dxfId="68" priority="66"/>
  </conditionalFormatting>
  <conditionalFormatting sqref="C170">
    <cfRule type="duplicateValues" dxfId="67" priority="67"/>
    <cfRule type="duplicateValues" dxfId="66" priority="68"/>
    <cfRule type="duplicateValues" dxfId="65" priority="69"/>
  </conditionalFormatting>
  <conditionalFormatting sqref="C179">
    <cfRule type="duplicateValues" dxfId="64" priority="45"/>
  </conditionalFormatting>
  <conditionalFormatting sqref="C179">
    <cfRule type="duplicateValues" dxfId="63" priority="46"/>
    <cfRule type="duplicateValues" dxfId="62" priority="47"/>
    <cfRule type="duplicateValues" dxfId="61" priority="48"/>
  </conditionalFormatting>
  <conditionalFormatting sqref="C164:C165 C138 C36 C4:C9 C11 C13:C16 C84:C88 C90:C91 C94:C100 C102 C104 C106 C109:C113 C18:C20 C22:C29 C31:C32 C78:C80 C65:C69">
    <cfRule type="duplicateValues" dxfId="60" priority="319"/>
  </conditionalFormatting>
  <conditionalFormatting sqref="C181 C38">
    <cfRule type="duplicateValues" dxfId="59" priority="320"/>
  </conditionalFormatting>
  <conditionalFormatting sqref="C181 C38">
    <cfRule type="duplicateValues" dxfId="58" priority="321"/>
    <cfRule type="duplicateValues" dxfId="57" priority="322"/>
    <cfRule type="duplicateValues" dxfId="56" priority="323"/>
  </conditionalFormatting>
  <conditionalFormatting sqref="C116">
    <cfRule type="duplicateValues" dxfId="55" priority="40"/>
  </conditionalFormatting>
  <conditionalFormatting sqref="C116">
    <cfRule type="duplicateValues" dxfId="54" priority="41"/>
    <cfRule type="duplicateValues" dxfId="53" priority="42"/>
    <cfRule type="duplicateValues" dxfId="52" priority="43"/>
  </conditionalFormatting>
  <conditionalFormatting sqref="C116">
    <cfRule type="duplicateValues" dxfId="51" priority="44"/>
  </conditionalFormatting>
  <conditionalFormatting sqref="C183">
    <cfRule type="duplicateValues" dxfId="50" priority="33"/>
  </conditionalFormatting>
  <conditionalFormatting sqref="C183">
    <cfRule type="duplicateValues" dxfId="49" priority="34"/>
  </conditionalFormatting>
  <conditionalFormatting sqref="C183">
    <cfRule type="duplicateValues" dxfId="48" priority="35"/>
  </conditionalFormatting>
  <conditionalFormatting sqref="C183">
    <cfRule type="duplicateValues" dxfId="47" priority="36"/>
  </conditionalFormatting>
  <conditionalFormatting sqref="C183">
    <cfRule type="duplicateValues" dxfId="46" priority="37"/>
    <cfRule type="duplicateValues" dxfId="45" priority="38"/>
    <cfRule type="duplicateValues" dxfId="44" priority="39"/>
  </conditionalFormatting>
  <conditionalFormatting sqref="C30">
    <cfRule type="duplicateValues" dxfId="43" priority="26"/>
    <cfRule type="duplicateValues" dxfId="42" priority="27"/>
    <cfRule type="duplicateValues" dxfId="41" priority="28"/>
  </conditionalFormatting>
  <conditionalFormatting sqref="C30">
    <cfRule type="duplicateValues" dxfId="40" priority="29"/>
  </conditionalFormatting>
  <conditionalFormatting sqref="C30">
    <cfRule type="duplicateValues" dxfId="39" priority="30"/>
  </conditionalFormatting>
  <conditionalFormatting sqref="C30">
    <cfRule type="duplicateValues" dxfId="38" priority="31"/>
  </conditionalFormatting>
  <conditionalFormatting sqref="C30">
    <cfRule type="duplicateValues" dxfId="37" priority="32"/>
  </conditionalFormatting>
  <conditionalFormatting sqref="C70">
    <cfRule type="duplicateValues" dxfId="36" priority="19"/>
    <cfRule type="duplicateValues" dxfId="35" priority="20"/>
    <cfRule type="duplicateValues" dxfId="34" priority="21"/>
  </conditionalFormatting>
  <conditionalFormatting sqref="C70">
    <cfRule type="duplicateValues" dxfId="33" priority="22"/>
  </conditionalFormatting>
  <conditionalFormatting sqref="C70">
    <cfRule type="duplicateValues" dxfId="32" priority="23"/>
  </conditionalFormatting>
  <conditionalFormatting sqref="C70">
    <cfRule type="duplicateValues" dxfId="31" priority="24"/>
  </conditionalFormatting>
  <conditionalFormatting sqref="C70">
    <cfRule type="duplicateValues" dxfId="30" priority="25"/>
  </conditionalFormatting>
  <conditionalFormatting sqref="C71:C75">
    <cfRule type="duplicateValues" dxfId="29" priority="324"/>
    <cfRule type="duplicateValues" dxfId="28" priority="325"/>
    <cfRule type="duplicateValues" dxfId="27" priority="326"/>
  </conditionalFormatting>
  <conditionalFormatting sqref="C71:C75">
    <cfRule type="duplicateValues" dxfId="26" priority="327"/>
  </conditionalFormatting>
  <conditionalFormatting sqref="C45">
    <cfRule type="duplicateValues" dxfId="25" priority="15"/>
  </conditionalFormatting>
  <conditionalFormatting sqref="C45">
    <cfRule type="duplicateValues" dxfId="24" priority="16"/>
    <cfRule type="duplicateValues" dxfId="23" priority="17"/>
    <cfRule type="duplicateValues" dxfId="22" priority="18"/>
  </conditionalFormatting>
  <conditionalFormatting sqref="C76">
    <cfRule type="duplicateValues" dxfId="21" priority="8"/>
    <cfRule type="duplicateValues" dxfId="20" priority="9"/>
    <cfRule type="duplicateValues" dxfId="19" priority="10"/>
  </conditionalFormatting>
  <conditionalFormatting sqref="C76">
    <cfRule type="duplicateValues" dxfId="18" priority="11"/>
  </conditionalFormatting>
  <conditionalFormatting sqref="C76">
    <cfRule type="duplicateValues" dxfId="17" priority="12"/>
  </conditionalFormatting>
  <conditionalFormatting sqref="C76">
    <cfRule type="duplicateValues" dxfId="16" priority="13"/>
  </conditionalFormatting>
  <conditionalFormatting sqref="C76">
    <cfRule type="duplicateValues" dxfId="15" priority="14"/>
  </conditionalFormatting>
  <conditionalFormatting sqref="C77">
    <cfRule type="duplicateValues" dxfId="14" priority="1"/>
    <cfRule type="duplicateValues" dxfId="13" priority="2"/>
    <cfRule type="duplicateValues" dxfId="12" priority="3"/>
  </conditionalFormatting>
  <conditionalFormatting sqref="C77">
    <cfRule type="duplicateValues" dxfId="11" priority="4"/>
  </conditionalFormatting>
  <conditionalFormatting sqref="C77">
    <cfRule type="duplicateValues" dxfId="10" priority="5"/>
  </conditionalFormatting>
  <conditionalFormatting sqref="C77">
    <cfRule type="duplicateValues" dxfId="9" priority="6"/>
  </conditionalFormatting>
  <conditionalFormatting sqref="C77">
    <cfRule type="duplicateValues" dxfId="8" priority="7"/>
  </conditionalFormatting>
  <conditionalFormatting sqref="C145">
    <cfRule type="duplicateValues" dxfId="7" priority="391"/>
  </conditionalFormatting>
  <pageMargins left="0.39370078740157483" right="0" top="0.51181102362204722" bottom="0" header="0.23622047244094491" footer="0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339933"/>
  </sheetPr>
  <dimension ref="A1:V35"/>
  <sheetViews>
    <sheetView showGridLines="0" tabSelected="1" zoomScaleNormal="100" workbookViewId="0">
      <selection activeCell="X20" sqref="X20"/>
    </sheetView>
  </sheetViews>
  <sheetFormatPr defaultRowHeight="26.25" customHeight="1"/>
  <cols>
    <col min="1" max="3" width="9.33203125" style="186"/>
    <col min="4" max="4" width="10.5" style="186" customWidth="1"/>
    <col min="5" max="5" width="15" style="186" customWidth="1"/>
    <col min="6" max="6" width="11.33203125" style="186" customWidth="1"/>
    <col min="7" max="7" width="9.33203125" style="186"/>
    <col min="8" max="8" width="21.5" style="186" bestFit="1" customWidth="1"/>
    <col min="9" max="9" width="9.33203125" style="186"/>
    <col min="10" max="10" width="15.5" style="186" customWidth="1"/>
    <col min="11" max="11" width="2.1640625" style="186" customWidth="1"/>
    <col min="12" max="12" width="12.6640625" style="186" customWidth="1"/>
    <col min="13" max="13" width="6.83203125" style="186" customWidth="1"/>
    <col min="14" max="14" width="12.6640625" style="186" customWidth="1"/>
    <col min="15" max="15" width="10.6640625" style="186" customWidth="1"/>
    <col min="16" max="16" width="2" style="186" customWidth="1"/>
    <col min="17" max="17" width="15.6640625" style="186" customWidth="1"/>
    <col min="18" max="18" width="9.33203125" style="186"/>
    <col min="19" max="19" width="7.1640625" style="186" customWidth="1"/>
    <col min="20" max="20" width="11" style="186" customWidth="1"/>
    <col min="21" max="21" width="5" style="186" customWidth="1"/>
    <col min="22" max="22" width="15" style="186" hidden="1" customWidth="1"/>
    <col min="23" max="16384" width="9.33203125" style="186"/>
  </cols>
  <sheetData>
    <row r="1" spans="1:22" ht="26.25" customHeight="1" thickBot="1">
      <c r="A1" s="238" t="s">
        <v>349</v>
      </c>
      <c r="B1" s="238"/>
      <c r="C1" s="238"/>
      <c r="D1" s="238"/>
      <c r="E1" s="238"/>
      <c r="F1" s="238"/>
      <c r="G1" s="238"/>
      <c r="H1" s="238"/>
      <c r="I1" s="238"/>
      <c r="J1" s="238"/>
      <c r="K1" s="180"/>
      <c r="L1" s="181" t="s">
        <v>371</v>
      </c>
      <c r="M1" s="182"/>
      <c r="N1" s="183"/>
      <c r="O1" s="183"/>
      <c r="P1" s="183"/>
      <c r="Q1" s="184" t="s">
        <v>364</v>
      </c>
      <c r="R1" s="183"/>
      <c r="S1" s="183"/>
      <c r="T1" s="183"/>
      <c r="U1" s="185"/>
    </row>
    <row r="2" spans="1:22" ht="26.25" customHeight="1" thickBot="1">
      <c r="A2" s="238" t="s">
        <v>350</v>
      </c>
      <c r="B2" s="238"/>
      <c r="C2" s="238"/>
      <c r="D2" s="238"/>
      <c r="E2" s="238"/>
      <c r="F2" s="238"/>
      <c r="G2" s="238"/>
      <c r="H2" s="238"/>
      <c r="I2" s="238"/>
      <c r="J2" s="238"/>
      <c r="K2" s="187"/>
      <c r="L2" s="239"/>
      <c r="M2" s="240"/>
      <c r="N2" s="240"/>
      <c r="O2" s="241"/>
      <c r="P2" s="188"/>
      <c r="Q2" s="188"/>
      <c r="R2" s="189"/>
      <c r="S2" s="189"/>
      <c r="T2" s="189"/>
      <c r="U2" s="190"/>
      <c r="V2" s="186" t="s">
        <v>367</v>
      </c>
    </row>
    <row r="3" spans="1:22" ht="17.25" customHeight="1" thickBo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87"/>
      <c r="L3" s="188"/>
      <c r="M3" s="188"/>
      <c r="N3" s="188"/>
      <c r="O3" s="188"/>
      <c r="P3" s="188"/>
      <c r="Q3" s="188"/>
      <c r="R3" s="192"/>
      <c r="S3" s="192"/>
      <c r="T3" s="192"/>
      <c r="U3" s="190"/>
      <c r="V3" s="186" t="s">
        <v>368</v>
      </c>
    </row>
    <row r="4" spans="1:22" ht="18.75" customHeight="1" thickBot="1">
      <c r="G4" s="193" t="s">
        <v>351</v>
      </c>
      <c r="H4" s="242" t="str">
        <f ca="1">IF(L2&gt;0,NOW(),"")</f>
        <v/>
      </c>
      <c r="I4" s="242"/>
      <c r="J4" s="242"/>
      <c r="K4" s="194"/>
      <c r="L4" s="247" t="s">
        <v>367</v>
      </c>
      <c r="M4" s="248"/>
      <c r="N4" s="248"/>
      <c r="O4" s="249"/>
      <c r="P4" s="188"/>
      <c r="Q4" s="245" t="str">
        <f>IF(L2&gt;0,IF(C7&lt;&gt;"  ",IF(E15=G15,"คุณไม่ประสงค์เปลี่ยนการหักเงินสะสม 
ยังคงหักเงินสะสมอยู่ที่ ร้อยละ "&amp;G15,IF(G15&lt;3,"ขออภัยหักเงินสะสมต่ำสุดได้ร้อยละ 3 เท่านั้น",IF(G15&gt;15,"ขออภัยหักเงินสมบทสูงสุดได้ร้อยละ 15 เท่านั้น","คุณประสงค์เปลี่ยนเป็นหักเงินสะสม 
 ร้อยละ "&amp;G15))),"ไม่พบข้อมูล กรุณาตรวจสอบเลขประจำตัวประชาชน"),"กรุณากรอกเลขประจำตัวประชาชน")</f>
        <v>กรุณากรอกเลขประจำตัวประชาชน</v>
      </c>
      <c r="R4" s="245"/>
      <c r="S4" s="245"/>
      <c r="T4" s="245"/>
      <c r="U4" s="190"/>
      <c r="V4" s="186" t="s">
        <v>366</v>
      </c>
    </row>
    <row r="5" spans="1:22" ht="26.25" customHeight="1">
      <c r="A5" s="195" t="s">
        <v>821</v>
      </c>
      <c r="K5" s="196"/>
      <c r="L5" s="243" t="str">
        <f>IF(L2&gt;0,IF(C7&lt;&gt;"  ",IF(L4&lt;&gt;V2,IF(AND(L4=V3,O7=""),"โปรดระบุร้อยละที่ต้องการหักเงินสะสม",IF(AND(L4=V3,E15=G15),"กรุณาตรวจสอบความประสงค์",IF(AND(L4=V4,G15&lt;&gt;E15),"กรุณาตรวจสอบความประสงค์",""))),"กรุณาตรวจสอบความประสงค์"),""),"")</f>
        <v/>
      </c>
      <c r="M5" s="243"/>
      <c r="N5" s="243"/>
      <c r="O5" s="243"/>
      <c r="P5" s="197"/>
      <c r="Q5" s="245"/>
      <c r="R5" s="245"/>
      <c r="S5" s="245"/>
      <c r="T5" s="245"/>
      <c r="U5" s="190"/>
      <c r="V5" s="198">
        <f>IF(O7&gt;0,G15-E15,0)</f>
        <v>0</v>
      </c>
    </row>
    <row r="6" spans="1:22" ht="14.25" customHeight="1" thickBot="1">
      <c r="A6" s="195"/>
      <c r="K6" s="196"/>
      <c r="L6" s="244"/>
      <c r="M6" s="244"/>
      <c r="N6" s="244"/>
      <c r="O6" s="244"/>
      <c r="P6" s="199"/>
      <c r="Q6" s="245"/>
      <c r="R6" s="245"/>
      <c r="S6" s="245"/>
      <c r="T6" s="245"/>
      <c r="U6" s="190"/>
    </row>
    <row r="7" spans="1:22" ht="23.25" customHeight="1" thickBot="1">
      <c r="B7" s="200" t="s">
        <v>352</v>
      </c>
      <c r="C7" s="201" t="str">
        <f>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</f>
        <v xml:space="preserve">  </v>
      </c>
      <c r="D7" s="202"/>
      <c r="E7" s="202"/>
      <c r="F7" s="200" t="s">
        <v>353</v>
      </c>
      <c r="G7" s="203" t="str">
        <f>IF(ISERROR(VLOOKUP($L$2,' รายชื่อสมาชิกกองทุน ฯ'!$D:$O,2,FALSE)),"",(VLOOKUP($L$2,' รายชื่อสมาชิกกองทุน ฯ'!$D:$O,2)))</f>
        <v/>
      </c>
      <c r="K7" s="196"/>
      <c r="L7" s="204" t="s">
        <v>369</v>
      </c>
      <c r="M7" s="188"/>
      <c r="N7" s="188"/>
      <c r="O7" s="205"/>
      <c r="P7" s="199"/>
      <c r="Q7" s="245"/>
      <c r="R7" s="245"/>
      <c r="S7" s="245"/>
      <c r="T7" s="245"/>
      <c r="U7" s="190"/>
    </row>
    <row r="8" spans="1:22" ht="12" customHeight="1">
      <c r="C8" s="200"/>
      <c r="K8" s="196"/>
      <c r="L8" s="188"/>
      <c r="M8" s="199"/>
      <c r="N8" s="199"/>
      <c r="O8" s="199"/>
      <c r="P8" s="199"/>
      <c r="Q8" s="206"/>
      <c r="R8" s="206"/>
      <c r="S8" s="206"/>
      <c r="T8" s="206"/>
      <c r="U8" s="190"/>
    </row>
    <row r="9" spans="1:22" ht="26.25" customHeight="1">
      <c r="A9" s="186" t="s">
        <v>354</v>
      </c>
      <c r="D9" s="242" t="str">
        <f>IF(ISERROR(VLOOKUP($L$2,' รายชื่อสมาชิกกองทุน ฯ'!$D:$O,9,FALSE)),"",(VLOOKUP($L$2,' รายชื่อสมาชิกกองทุน ฯ'!$D:$O,9)))</f>
        <v/>
      </c>
      <c r="E9" s="242"/>
      <c r="F9" s="242"/>
      <c r="G9" s="242"/>
      <c r="H9" s="242"/>
      <c r="I9" s="242"/>
      <c r="J9" s="242"/>
      <c r="K9" s="196"/>
      <c r="L9" s="250" t="s">
        <v>880</v>
      </c>
      <c r="M9" s="250"/>
      <c r="N9" s="250"/>
      <c r="O9" s="250"/>
      <c r="P9" s="250"/>
      <c r="Q9" s="250"/>
      <c r="R9" s="250"/>
      <c r="S9" s="250"/>
      <c r="T9" s="250"/>
      <c r="U9" s="190"/>
    </row>
    <row r="10" spans="1:22" ht="12" customHeight="1">
      <c r="A10" s="200"/>
      <c r="K10" s="196"/>
      <c r="L10" s="250"/>
      <c r="M10" s="250"/>
      <c r="N10" s="250"/>
      <c r="O10" s="250"/>
      <c r="P10" s="250"/>
      <c r="Q10" s="250"/>
      <c r="R10" s="250"/>
      <c r="S10" s="250"/>
      <c r="T10" s="250"/>
      <c r="U10" s="207"/>
    </row>
    <row r="11" spans="1:22" ht="26.25" customHeight="1">
      <c r="A11" s="208" t="str">
        <f>IF(L4=V3," ( / ) ประสงค์"," (   ) ประสงค์")</f>
        <v xml:space="preserve"> (   ) ประสงค์</v>
      </c>
      <c r="K11" s="196"/>
      <c r="L11" s="250"/>
      <c r="M11" s="250"/>
      <c r="N11" s="250"/>
      <c r="O11" s="250"/>
      <c r="P11" s="250"/>
      <c r="Q11" s="250"/>
      <c r="R11" s="250"/>
      <c r="S11" s="250"/>
      <c r="T11" s="250"/>
      <c r="U11" s="207"/>
    </row>
    <row r="12" spans="1:22" ht="7.5" customHeight="1">
      <c r="A12" s="208"/>
      <c r="K12" s="196"/>
      <c r="L12" s="250"/>
      <c r="M12" s="250"/>
      <c r="N12" s="250"/>
      <c r="O12" s="250"/>
      <c r="P12" s="250"/>
      <c r="Q12" s="250"/>
      <c r="R12" s="250"/>
      <c r="S12" s="250"/>
      <c r="T12" s="250"/>
      <c r="U12" s="207"/>
    </row>
    <row r="13" spans="1:22" ht="12" customHeight="1">
      <c r="A13" s="208" t="str">
        <f>IF(L4=V4," ( / ) ไม่ประสงค์"," (   ) ไม่ประสงค์")</f>
        <v xml:space="preserve"> (   ) ไม่ประสงค์</v>
      </c>
      <c r="K13" s="196"/>
      <c r="L13" s="250"/>
      <c r="M13" s="250"/>
      <c r="N13" s="250"/>
      <c r="O13" s="250"/>
      <c r="P13" s="250"/>
      <c r="Q13" s="250"/>
      <c r="R13" s="250"/>
      <c r="S13" s="250"/>
      <c r="T13" s="250"/>
      <c r="U13" s="207"/>
    </row>
    <row r="14" spans="1:22" ht="3" customHeight="1" thickBot="1">
      <c r="A14" s="200"/>
      <c r="K14" s="209"/>
      <c r="L14" s="210"/>
      <c r="M14" s="210"/>
      <c r="N14" s="210"/>
      <c r="O14" s="210"/>
      <c r="P14" s="210"/>
      <c r="Q14" s="210"/>
      <c r="R14" s="210"/>
      <c r="S14" s="210"/>
      <c r="T14" s="210"/>
      <c r="U14" s="211"/>
    </row>
    <row r="15" spans="1:22" ht="26.25" customHeight="1">
      <c r="A15" s="200" t="s">
        <v>355</v>
      </c>
      <c r="E15" s="212" t="str">
        <f>IF(ISERROR(VLOOKUP($L$2,' รายชื่อสมาชิกกองทุน ฯ'!$D:$O,12,FALSE)),"",(VLOOKUP($L$2,' รายชื่อสมาชิกกองทุน ฯ'!$D:$O,12)))</f>
        <v/>
      </c>
      <c r="F15" s="186" t="s">
        <v>521</v>
      </c>
      <c r="G15" s="213">
        <f>IF(OR(O7&gt;0,O7=E15),O7,E15)</f>
        <v>0</v>
      </c>
      <c r="H15" s="186" t="s">
        <v>881</v>
      </c>
    </row>
    <row r="16" spans="1:22" ht="41.25" customHeight="1">
      <c r="A16" s="200"/>
    </row>
    <row r="17" spans="1:10" ht="26.25" customHeight="1">
      <c r="F17" s="246" t="s">
        <v>370</v>
      </c>
      <c r="G17" s="246"/>
      <c r="H17" s="246"/>
      <c r="I17" s="246"/>
    </row>
    <row r="18" spans="1:10" ht="5.25" customHeight="1">
      <c r="G18" s="200"/>
    </row>
    <row r="19" spans="1:10" ht="19.5" customHeight="1">
      <c r="F19" s="251" t="str">
        <f>"("&amp;IF(ISERROR(VLOOKUP($L$2,'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ฯ'!$D:$O,6)))&amp;")"</f>
        <v>(  )</v>
      </c>
      <c r="G19" s="251"/>
      <c r="H19" s="251"/>
      <c r="I19" s="214"/>
      <c r="J19" s="214"/>
    </row>
    <row r="20" spans="1:10" ht="26.25" customHeight="1">
      <c r="A20" s="195" t="s">
        <v>822</v>
      </c>
    </row>
    <row r="21" spans="1:10" ht="26.25" customHeight="1">
      <c r="A21" s="200" t="s">
        <v>356</v>
      </c>
      <c r="B21" s="186" t="s">
        <v>820</v>
      </c>
    </row>
    <row r="22" spans="1:10" ht="26.25" customHeight="1">
      <c r="A22" s="200"/>
    </row>
    <row r="23" spans="1:10" ht="22.5" customHeight="1">
      <c r="A23" s="200"/>
    </row>
    <row r="24" spans="1:10" ht="26.25" customHeight="1">
      <c r="H24" s="193" t="s">
        <v>876</v>
      </c>
    </row>
    <row r="25" spans="1:10" ht="26.25" customHeight="1">
      <c r="F25" s="193" t="s">
        <v>879</v>
      </c>
    </row>
    <row r="26" spans="1:10" ht="26.25" customHeight="1">
      <c r="A26" s="200"/>
      <c r="F26" s="246" t="s">
        <v>498</v>
      </c>
      <c r="G26" s="246"/>
      <c r="H26" s="246"/>
    </row>
    <row r="27" spans="1:10" ht="26.25" customHeight="1">
      <c r="F27" s="200" t="s">
        <v>351</v>
      </c>
    </row>
    <row r="28" spans="1:10" ht="26.25" customHeight="1">
      <c r="A28" s="200"/>
    </row>
    <row r="29" spans="1:10" ht="26.25" customHeight="1">
      <c r="A29" s="195" t="s">
        <v>357</v>
      </c>
    </row>
    <row r="30" spans="1:10" ht="22.5" customHeight="1">
      <c r="A30" s="200"/>
    </row>
    <row r="31" spans="1:10" ht="26.25" customHeight="1">
      <c r="H31" s="193" t="s">
        <v>874</v>
      </c>
    </row>
    <row r="32" spans="1:10" ht="26.25" customHeight="1">
      <c r="E32" s="186" t="s">
        <v>877</v>
      </c>
      <c r="F32" s="193" t="s">
        <v>875</v>
      </c>
    </row>
    <row r="33" spans="1:6" ht="26.25" customHeight="1">
      <c r="F33" s="200" t="s">
        <v>878</v>
      </c>
    </row>
    <row r="34" spans="1:6" ht="26.25" customHeight="1">
      <c r="A34" s="200"/>
      <c r="F34" s="215" t="s">
        <v>351</v>
      </c>
    </row>
    <row r="35" spans="1:6" ht="26.25" customHeight="1">
      <c r="A35" s="200"/>
    </row>
  </sheetData>
  <mergeCells count="12">
    <mergeCell ref="Q4:T7"/>
    <mergeCell ref="F26:H26"/>
    <mergeCell ref="L4:O4"/>
    <mergeCell ref="L9:T13"/>
    <mergeCell ref="F17:I17"/>
    <mergeCell ref="F19:H19"/>
    <mergeCell ref="A1:J1"/>
    <mergeCell ref="A2:J2"/>
    <mergeCell ref="L2:O2"/>
    <mergeCell ref="H4:J4"/>
    <mergeCell ref="D9:J9"/>
    <mergeCell ref="L5:O6"/>
  </mergeCells>
  <conditionalFormatting sqref="P5 L5">
    <cfRule type="cellIs" dxfId="6" priority="9" operator="notEqual">
      <formula>""</formula>
    </cfRule>
  </conditionalFormatting>
  <conditionalFormatting sqref="Q4">
    <cfRule type="cellIs" dxfId="5" priority="4" operator="equal">
      <formula>"กรุณากรอกเลขประจำตัวประชาชน"</formula>
    </cfRule>
    <cfRule type="cellIs" dxfId="4" priority="5" operator="equal">
      <formula>"ขออภัยหักเงินสมบทสูงสุดได้ร้อยละ 15 เท่านั้น"</formula>
    </cfRule>
    <cfRule type="cellIs" dxfId="3" priority="6" operator="equal">
      <formula>"ขออภัยหักเงินสะสมต่ำสุดได้ร้อยละ 3 เท่านั้น"</formula>
    </cfRule>
  </conditionalFormatting>
  <conditionalFormatting sqref="L5">
    <cfRule type="cellIs" dxfId="2" priority="3" operator="equal">
      <formula>"โปรดระบุร้อยละที่ต้องการหักเงินสะสม"</formula>
    </cfRule>
  </conditionalFormatting>
  <conditionalFormatting sqref="Q4:T7">
    <cfRule type="cellIs" dxfId="1" priority="2" operator="equal">
      <formula>"ไม่พบข้อมูล กรุณาตรวจสอบเลขประจำตัวประชาชน"</formula>
    </cfRule>
  </conditionalFormatting>
  <conditionalFormatting sqref="G15">
    <cfRule type="cellIs" dxfId="0" priority="1" operator="equal">
      <formula>0</formula>
    </cfRule>
  </conditionalFormatting>
  <dataValidations count="1">
    <dataValidation type="list" showInputMessage="1" showErrorMessage="1" error="ไม่สามารถเพิ่มรายการได้_x000a_กรุณาเลือกตามรายการเท่านั้น" sqref="L4" xr:uid="{00000000-0002-0000-0300-000000000000}">
      <formula1>$V$2:$V$4</formula1>
    </dataValidation>
  </dataValidations>
  <pageMargins left="0.62992125984251968" right="0.17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ข้อมูล 6 ธ.ค. 66</vt:lpstr>
      <vt:lpstr> รายชื่อสมาชิกกองทุน ฯ</vt:lpstr>
      <vt:lpstr>มีผล เดือนกรกฎาคม 68</vt:lpstr>
      <vt:lpstr>'มีผล เดือนกรกฎาคม 68'!Print_Area</vt:lpstr>
      <vt:lpstr>' รายชื่อสมาชิกกองทุน 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2025-03-19T03:33:33Z</cp:lastPrinted>
  <dcterms:modified xsi:type="dcterms:W3CDTF">2025-06-16T05:27:49Z</dcterms:modified>
</cp:coreProperties>
</file>