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D:\สวัสดิการต่างๆ\กองทุนสำรองเลี้ยงชีพ\ลูกจ้างคณะแพทยฯ\เปลี่ยนแปลงเงินสะสม\เปลี่ยนแปลงปี 2568\"/>
    </mc:Choice>
  </mc:AlternateContent>
  <xr:revisionPtr revIDLastSave="0" documentId="13_ncr:1_{B784F341-08E7-473D-AD6F-EE00C77FC561}" xr6:coauthVersionLast="36" xr6:coauthVersionMax="36" xr10:uidLastSave="{00000000-0000-0000-0000-000000000000}"/>
  <workbookProtection workbookAlgorithmName="SHA-512" workbookHashValue="4KKMe08TT1Dqp0OWI7Mi/HLvSt8XrDKIiaiqs1KdcpQPm4kI2CxeUUB6qrlPn/28G4+DuVsGER4O9eRdge02bg==" workbookSaltValue="X0tkpg2nCfSKIo9bJC0vOw==" workbookSpinCount="100000" lockStructure="1"/>
  <bookViews>
    <workbookView xWindow="0" yWindow="0" windowWidth="28800" windowHeight="12225" tabRatio="692" firstSheet="2" activeTab="2" xr2:uid="{00000000-000D-0000-FFFF-FFFF00000000}"/>
  </bookViews>
  <sheets>
    <sheet name="ข้อมูล 6 ธ.ค. 66" sheetId="8" state="hidden" r:id="rId1"/>
    <sheet name=" รายชื่อสมาชิกกองทุน ฯ" sheetId="1" state="hidden" r:id="rId2"/>
    <sheet name="มีผล เดือนเมษายน 68" sheetId="2" r:id="rId3"/>
  </sheets>
  <definedNames>
    <definedName name="_xlnm._FilterDatabase" localSheetId="1" hidden="1">' รายชื่อสมาชิกกองทุน ฯ'!$A$2:$T$2</definedName>
    <definedName name="_xlnm._FilterDatabase" localSheetId="0" hidden="1">'ข้อมูล 6 ธ.ค. 66'!$A$2:$KO$2</definedName>
    <definedName name="_xlnm.Print_Area" localSheetId="2">'มีผล เดือนเมษายน 68'!$A$1:$J$34</definedName>
    <definedName name="_xlnm.Print_Titles" localSheetId="1">' รายชื่อสมาชิกกองทุน ฯ'!$1:$1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E15" i="2" l="1"/>
  <c r="C7" i="2" l="1"/>
  <c r="D9" i="2" l="1"/>
  <c r="A11" i="2" l="1"/>
  <c r="A13" i="2" l="1"/>
  <c r="F19" i="2" l="1"/>
  <c r="G15" i="2"/>
  <c r="G7" i="2"/>
  <c r="Q4" i="2" l="1"/>
  <c r="L5" i="2"/>
  <c r="V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medtu</author>
    <author>cln7</author>
  </authors>
  <commentList>
    <comment ref="D2" authorId="0" shapeId="0" xr:uid="{4561CA3B-CB42-4606-BEFC-99B4130544CC}">
      <text>
        <r>
          <rPr>
            <b/>
            <sz val="12"/>
            <color indexed="81"/>
            <rFont val="Showcard Gothic"/>
            <family val="5"/>
          </rPr>
          <t>ต้องเรียงเลข บัตรประจำตัวประชาชน จากน้อยไปหามากทุกครั้ง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87A84EAC-C4A5-4F1C-BF77-8D6B97B5BF0F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7026</t>
        </r>
      </text>
    </comment>
    <comment ref="C6" authorId="0" shapeId="0" xr:uid="{3CFC4FFC-C650-4534-BF33-4E0E0556A6A9}">
      <text>
        <r>
          <rPr>
            <b/>
            <sz val="9"/>
            <color indexed="81"/>
            <rFont val="Tahoma"/>
            <family val="2"/>
          </rPr>
          <t>7004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C86904B6-A5B5-423D-8B2E-560B5179E10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B52095AE-3FF3-4B15-8D39-80F5352297FA}">
      <text>
        <r>
          <rPr>
            <b/>
            <sz val="9"/>
            <color indexed="81"/>
            <rFont val="Tahoma"/>
            <family val="2"/>
          </rPr>
          <t>7178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 xr:uid="{5CB5EDC9-9E6B-4F29-BD43-FA70494B7552}">
      <text>
        <r>
          <rPr>
            <b/>
            <sz val="9"/>
            <color indexed="81"/>
            <rFont val="Tahoma"/>
            <family val="2"/>
          </rPr>
          <t>7153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 xr:uid="{35206A0A-4935-446C-9865-E00E782FCA8C}">
      <text>
        <r>
          <rPr>
            <sz val="15"/>
            <color indexed="81"/>
            <rFont val="AngsanaUPC"/>
            <family val="1"/>
          </rPr>
          <t>เปลี่ยชื่อ : กิติยา</t>
        </r>
      </text>
    </comment>
    <comment ref="C18" authorId="0" shapeId="0" xr:uid="{74AD4832-30D3-4CA4-A03A-B723611EE307}">
      <text>
        <r>
          <rPr>
            <b/>
            <sz val="9"/>
            <color indexed="81"/>
            <rFont val="Tahoma"/>
            <family val="2"/>
          </rPr>
          <t xml:space="preserve">7015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1" shapeId="0" xr:uid="{01B88203-FAE8-4CAF-B0DE-B1C2CA225C4D}">
      <text>
        <r>
          <rPr>
            <b/>
            <sz val="8"/>
            <color indexed="81"/>
            <rFont val="Tahoma"/>
            <family val="2"/>
          </rPr>
          <t>รหัสเดิม : 7100</t>
        </r>
      </text>
    </comment>
    <comment ref="C22" authorId="2" shapeId="0" xr:uid="{3B4007B2-2F9C-4555-A87A-C427BDEE1DF8}">
      <text>
        <r>
          <rPr>
            <b/>
            <sz val="8"/>
            <color indexed="81"/>
            <rFont val="Tahoma"/>
            <family val="2"/>
          </rPr>
          <t>เลขตำแหน่งเดิม จ 009
เลขตำแหน่งเดิม 7112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" authorId="0" shapeId="0" xr:uid="{DC510A5D-3F73-4CD6-81AC-46FEFA71CDEA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 7171
</t>
        </r>
      </text>
    </comment>
    <comment ref="C24" authorId="0" shapeId="0" xr:uid="{EB8DE1DE-0961-43C7-B5F6-C2C165E3050A}">
      <text>
        <r>
          <rPr>
            <b/>
            <sz val="9"/>
            <color indexed="81"/>
            <rFont val="Tahoma"/>
            <family val="2"/>
          </rPr>
          <t xml:space="preserve">เลขที่ตำแหน่ง 7123 ผู้ปฏิบัติงานบริหาร
นักวิชาการฯ 7143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5" authorId="1" shapeId="0" xr:uid="{DADC2EA7-5144-4186-AB4E-DC10A19605C4}">
      <text>
        <r>
          <rPr>
            <b/>
            <sz val="8"/>
            <color indexed="81"/>
            <rFont val="Tahoma"/>
            <family val="2"/>
          </rPr>
          <t xml:space="preserve">รหัสเดิม : 7071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7" authorId="0" shapeId="0" xr:uid="{CC198D5C-7DE1-43CE-9C78-38465AEA16F1}">
      <text>
        <r>
          <rPr>
            <b/>
            <sz val="9"/>
            <color indexed="81"/>
            <rFont val="Tahoma"/>
            <family val="2"/>
          </rPr>
          <t>ชื่อเดิม : มณีรัตน์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 xr:uid="{AE477ACD-9108-4213-BBFE-10B0BEA6FCB2}">
      <text>
        <r>
          <rPr>
            <b/>
            <sz val="9"/>
            <color indexed="81"/>
            <rFont val="Tahoma"/>
            <family val="2"/>
          </rPr>
          <t xml:space="preserve">7091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" authorId="2" shapeId="0" xr:uid="{98049157-1F9D-4F27-AEDA-1E0DE745F730}">
      <text>
        <r>
          <rPr>
            <b/>
            <sz val="8"/>
            <color indexed="81"/>
            <rFont val="Tahoma"/>
            <family val="2"/>
          </rPr>
          <t>ชื่อเดิม...ศศิมา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31" authorId="0" shapeId="0" xr:uid="{2F0E53A3-1725-489F-AB75-1239CBA2B7AF}">
      <text>
        <r>
          <rPr>
            <sz val="15"/>
            <color indexed="81"/>
            <rFont val="TH SarabunPSK"/>
            <family val="2"/>
          </rPr>
          <t>สมัครครั้งที่ 2 วันที่ 1 มิถุนายน 2561 หักสะสมร้อยละ 10</t>
        </r>
        <r>
          <rPr>
            <sz val="12"/>
            <color indexed="81"/>
            <rFont val="Tahoma"/>
            <family val="2"/>
          </rPr>
          <t xml:space="preserve">
 </t>
        </r>
      </text>
    </comment>
    <comment ref="C36" authorId="1" shapeId="0" xr:uid="{079F8DF6-7C9E-4AFC-8A9E-E4C7BF99F2BA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8" authorId="0" shapeId="0" xr:uid="{E14957C6-64C2-4B4C-9251-EA97AA5ACE5F}">
      <text>
        <r>
          <rPr>
            <b/>
            <sz val="9"/>
            <color indexed="81"/>
            <rFont val="Tahoma"/>
            <family val="2"/>
          </rPr>
          <t xml:space="preserve">7081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0" authorId="0" shapeId="0" xr:uid="{C2F28E55-115E-4046-9EF9-CEDC72AA24C0}">
      <text>
        <r>
          <rPr>
            <b/>
            <sz val="9"/>
            <color indexed="81"/>
            <rFont val="Tahoma"/>
            <family val="2"/>
          </rPr>
          <t>7131</t>
        </r>
      </text>
    </comment>
    <comment ref="C47" authorId="0" shapeId="0" xr:uid="{7D565401-4595-4839-A4A0-D5A28C36805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7199</t>
        </r>
      </text>
    </comment>
    <comment ref="C49" authorId="0" shapeId="0" xr:uid="{26A9F94D-F3FA-42D7-BF3C-54B3BDCD21A8}">
      <text>
        <r>
          <rPr>
            <sz val="9"/>
            <color indexed="81"/>
            <rFont val="Tahoma"/>
            <family val="2"/>
          </rPr>
          <t xml:space="preserve">7119
</t>
        </r>
      </text>
    </comment>
    <comment ref="G50" authorId="2" shapeId="0" xr:uid="{39C1BC65-8E1F-4163-9F16-4E92FA58D954}">
      <text>
        <r>
          <rPr>
            <b/>
            <sz val="8"/>
            <color indexed="81"/>
            <rFont val="Tahoma"/>
            <family val="2"/>
          </rPr>
          <t>คำนำหน้านามเดิม : นางสาว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0" authorId="2" shapeId="0" xr:uid="{3451814F-42B5-43A4-969A-22AC50A229AD}">
      <text>
        <r>
          <rPr>
            <b/>
            <sz val="16"/>
            <color indexed="81"/>
            <rFont val="TH SarabunPSK"/>
            <family val="2"/>
          </rPr>
          <t>สกุลเดิม : สีมอ</t>
        </r>
      </text>
    </comment>
    <comment ref="C53" authorId="0" shapeId="0" xr:uid="{2442855A-F266-4F05-8DD5-B6FE69FC2AD3}">
      <text>
        <r>
          <rPr>
            <sz val="9"/>
            <color indexed="81"/>
            <rFont val="Tahoma"/>
            <family val="2"/>
          </rPr>
          <t xml:space="preserve">7137
</t>
        </r>
      </text>
    </comment>
    <comment ref="C54" authorId="0" shapeId="0" xr:uid="{EAD97C89-239D-4BFF-81ED-17A35C6A136C}">
      <text>
        <r>
          <rPr>
            <b/>
            <sz val="16"/>
            <color indexed="81"/>
            <rFont val="TH SarabunPSK"/>
            <family val="2"/>
          </rPr>
          <t>7123  ผู้ปฏิบัติงานบริหาร
7011  นักวิชาการศึกษา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57" authorId="1" shapeId="0" xr:uid="{69F29745-85BB-44FE-85A5-FC97CC7A18B9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2" authorId="0" shapeId="0" xr:uid="{EA6F864A-A5AB-48A2-AA3D-545533A9D2BA}">
      <text>
        <r>
          <rPr>
            <b/>
            <sz val="9"/>
            <color indexed="81"/>
            <rFont val="Tahoma"/>
            <family val="2"/>
          </rPr>
          <t xml:space="preserve">7142
</t>
        </r>
      </text>
    </comment>
    <comment ref="C63" authorId="0" shapeId="0" xr:uid="{17A6E21A-15AC-4B0B-86F0-2989E177D071}">
      <text>
        <r>
          <rPr>
            <b/>
            <sz val="9"/>
            <color indexed="81"/>
            <rFont val="Tahoma"/>
            <family val="2"/>
          </rPr>
          <t>รหัสเดิม : 7003</t>
        </r>
      </text>
    </comment>
    <comment ref="C66" authorId="0" shapeId="0" xr:uid="{BE0F3EE2-AF8B-42E0-B291-C370E0BFFDFD}">
      <text>
        <r>
          <rPr>
            <b/>
            <sz val="9"/>
            <color indexed="81"/>
            <rFont val="Tahoma"/>
            <family val="2"/>
          </rPr>
          <t xml:space="preserve">7125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0" shapeId="0" xr:uid="{EC6A1684-4723-4009-B7C0-55842D5DC1E9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7127</t>
        </r>
      </text>
    </comment>
    <comment ref="C85" authorId="0" shapeId="0" xr:uid="{EA75D366-D2D7-40E1-8336-D1F540C6872B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86" authorId="0" shapeId="0" xr:uid="{6B1339B1-4E2C-4F9D-B900-004C26BF0F87}">
      <text>
        <r>
          <rPr>
            <b/>
            <sz val="9"/>
            <color indexed="81"/>
            <rFont val="Tahoma"/>
            <family val="2"/>
          </rPr>
          <t xml:space="preserve">7019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0" shapeId="0" xr:uid="{EECDE58F-E190-4FDD-B9EE-0C2768031945}">
      <text>
        <r>
          <rPr>
            <b/>
            <sz val="10"/>
            <color indexed="81"/>
            <rFont val="Tahoma"/>
            <family val="2"/>
          </rPr>
          <t>user:7100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I89" authorId="0" shapeId="0" xr:uid="{9CCB0094-B30C-4673-B4C5-2ED0C8E68A4C}">
      <text>
        <r>
          <rPr>
            <sz val="12"/>
            <color indexed="81"/>
            <rFont val="TH Sarabun New"/>
            <family val="2"/>
          </rPr>
          <t>เปลี่ยนสกุล : มังสา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C91" authorId="0" shapeId="0" xr:uid="{D420B2F6-EF96-4DED-8A5C-128529BB433C}">
      <text>
        <r>
          <rPr>
            <b/>
            <sz val="9"/>
            <color indexed="81"/>
            <rFont val="Tahoma"/>
            <family val="2"/>
          </rPr>
          <t xml:space="preserve">7157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0" shapeId="0" xr:uid="{4D940224-6C28-4ADC-9676-BAD16ACB816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7185</t>
        </r>
      </text>
    </comment>
    <comment ref="C94" authorId="0" shapeId="0" xr:uid="{6BF059BC-1CF5-44EA-A8DB-527777E904C9}">
      <text>
        <r>
          <rPr>
            <b/>
            <sz val="9"/>
            <color indexed="81"/>
            <rFont val="Tahoma"/>
            <family val="2"/>
          </rPr>
          <t>7118</t>
        </r>
      </text>
    </comment>
    <comment ref="C95" authorId="0" shapeId="0" xr:uid="{0953C0D8-3EA0-4FA1-A1B5-CCBF43CCFD73}">
      <text>
        <r>
          <rPr>
            <sz val="16"/>
            <color indexed="81"/>
            <rFont val="TH SarabunPSK"/>
            <family val="2"/>
          </rPr>
          <t>รหัสเดิม 7031</t>
        </r>
      </text>
    </comment>
    <comment ref="I96" authorId="0" shapeId="0" xr:uid="{6C15E8E4-BD22-4214-A74F-5EEE8B5ABA10}">
      <text>
        <r>
          <rPr>
            <b/>
            <sz val="9"/>
            <color indexed="81"/>
            <rFont val="Tahoma"/>
            <family val="2"/>
          </rPr>
          <t>สกุลเดิม : เพ็งแจ่ม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8" authorId="0" shapeId="0" xr:uid="{039E6374-C226-47F7-AB4E-C49CECDE5C04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99" authorId="0" shapeId="0" xr:uid="{58C9643C-5D6E-4A96-A50E-B444F5CC6A2C}">
      <text>
        <r>
          <rPr>
            <b/>
            <sz val="12"/>
            <color indexed="81"/>
            <rFont val="Tahoma"/>
            <family val="2"/>
          </rPr>
          <t>7176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03" authorId="0" shapeId="0" xr:uid="{E466AB04-5D1B-43B9-9D47-07A8B5E60D5F}">
      <text>
        <r>
          <rPr>
            <b/>
            <sz val="9"/>
            <color indexed="81"/>
            <rFont val="Tahoma"/>
            <family val="2"/>
          </rPr>
          <t>7086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9" authorId="0" shapeId="0" xr:uid="{A2BCCB35-DD97-4345-B6FF-C82DF017B312}">
      <text>
        <r>
          <rPr>
            <sz val="9"/>
            <color indexed="81"/>
            <rFont val="Tahoma"/>
            <family val="2"/>
          </rPr>
          <t xml:space="preserve">
7092</t>
        </r>
      </text>
    </comment>
    <comment ref="C113" authorId="0" shapeId="0" xr:uid="{2AE08CFE-E4AA-44E7-8369-58DEF6A18F3E}">
      <text>
        <r>
          <rPr>
            <sz val="9"/>
            <color indexed="81"/>
            <rFont val="Tahoma"/>
            <family val="2"/>
          </rPr>
          <t xml:space="preserve">
7182
</t>
        </r>
      </text>
    </comment>
    <comment ref="C116" authorId="0" shapeId="0" xr:uid="{F3D4F3B4-E4F9-4EB9-A26D-CCF90C0CF2DE}">
      <text>
        <r>
          <rPr>
            <b/>
            <sz val="9"/>
            <color indexed="81"/>
            <rFont val="Tahoma"/>
            <family val="2"/>
          </rPr>
          <t>7040</t>
        </r>
      </text>
    </comment>
    <comment ref="C117" authorId="0" shapeId="0" xr:uid="{1DEACB6B-9C32-4B67-AB22-6A368CFFA8C8}">
      <text>
        <r>
          <rPr>
            <b/>
            <sz val="9"/>
            <color indexed="81"/>
            <rFont val="Tahoma"/>
            <family val="2"/>
          </rPr>
          <t>7136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9" authorId="0" shapeId="0" xr:uid="{A585D1ED-DB5A-46B8-BC8E-1CE9C0440F12}">
      <text>
        <r>
          <rPr>
            <b/>
            <sz val="9"/>
            <color indexed="81"/>
            <rFont val="Tahoma"/>
            <family val="2"/>
          </rPr>
          <t>7146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0" authorId="0" shapeId="0" xr:uid="{4A6FCFB6-C855-4F3C-A994-3FA95454E4FB}">
      <text>
        <r>
          <rPr>
            <b/>
            <sz val="9"/>
            <color indexed="81"/>
            <rFont val="Tahoma"/>
            <family val="2"/>
          </rPr>
          <t>7087</t>
        </r>
      </text>
    </comment>
    <comment ref="C124" authorId="0" shapeId="0" xr:uid="{9C68F7E1-CF38-4363-B217-B24FBC536557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7027</t>
        </r>
      </text>
    </comment>
    <comment ref="C125" authorId="0" shapeId="0" xr:uid="{15C7AB0C-17C5-41B1-B5A5-7F2177EC7B0A}">
      <text>
        <r>
          <rPr>
            <sz val="9"/>
            <color indexed="81"/>
            <rFont val="Tahoma"/>
            <family val="2"/>
          </rPr>
          <t xml:space="preserve">
7122</t>
        </r>
      </text>
    </comment>
    <comment ref="C127" authorId="0" shapeId="0" xr:uid="{0FEF9F1B-27EB-47CB-96B4-2B42EAA8AB1D}">
      <text>
        <r>
          <rPr>
            <sz val="9"/>
            <color indexed="81"/>
            <rFont val="Tahoma"/>
            <family val="2"/>
          </rPr>
          <t xml:space="preserve">7164
</t>
        </r>
      </text>
    </comment>
    <comment ref="C131" authorId="0" shapeId="0" xr:uid="{E09E60CC-3540-496F-9B59-BD37CD6DDDB6}">
      <text>
        <r>
          <rPr>
            <b/>
            <sz val="9"/>
            <color indexed="81"/>
            <rFont val="Tahoma"/>
            <family val="2"/>
          </rPr>
          <t xml:space="preserve">7082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0" authorId="0" shapeId="0" xr:uid="{C0A4E20A-4D91-4A46-832F-E3F840EB6282}">
      <text>
        <r>
          <rPr>
            <sz val="9"/>
            <color indexed="81"/>
            <rFont val="Tahoma"/>
            <family val="2"/>
          </rPr>
          <t>7093</t>
        </r>
      </text>
    </comment>
    <comment ref="C146" authorId="1" shapeId="0" xr:uid="{7D1BAFEB-B607-427D-A5C3-8DAE382CECFB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3" authorId="0" shapeId="0" xr:uid="{9507379E-289A-4E42-9C9B-35BD73E0709C}">
      <text>
        <r>
          <rPr>
            <sz val="8"/>
            <color indexed="81"/>
            <rFont val="Tahoma"/>
            <family val="2"/>
          </rPr>
          <t>สกุลเดิม : สุภาการณ์ (จดทะเบียนสมราส)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56" authorId="0" shapeId="0" xr:uid="{F7CFC238-A8C8-4611-9373-95795B8D96F2}">
      <text>
        <r>
          <rPr>
            <sz val="9"/>
            <color indexed="81"/>
            <rFont val="Tahoma"/>
            <family val="2"/>
          </rPr>
          <t xml:space="preserve">
7126</t>
        </r>
      </text>
    </comment>
    <comment ref="C157" authorId="0" shapeId="0" xr:uid="{4D60DC62-385F-4D4A-B51B-891D8C70E3ED}">
      <text>
        <r>
          <rPr>
            <b/>
            <sz val="9"/>
            <color indexed="81"/>
            <rFont val="Tahoma"/>
            <family val="2"/>
          </rPr>
          <t xml:space="preserve">7172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9" authorId="0" shapeId="0" xr:uid="{CC5BBD4D-2DA3-4F2C-80D3-BE016C8241F3}">
      <text>
        <r>
          <rPr>
            <b/>
            <sz val="9"/>
            <color indexed="81"/>
            <rFont val="Tahoma"/>
            <family val="2"/>
          </rPr>
          <t>7043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0" authorId="1" shapeId="0" xr:uid="{28CA061A-A863-4586-9BA7-0F7E928DB38D}">
      <text>
        <r>
          <rPr>
            <b/>
            <sz val="8"/>
            <color indexed="81"/>
            <rFont val="Tahoma"/>
            <family val="2"/>
          </rPr>
          <t>รหัสเดิม : 7025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160" authorId="0" shapeId="0" xr:uid="{27FD14C3-7DDD-4A95-AEAD-18333302111A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สมัครครั้งที่ 2 วันที่ 1 มีนาคม 2561</t>
        </r>
      </text>
    </comment>
    <comment ref="C161" authorId="0" shapeId="0" xr:uid="{D90D3529-EDC7-4E7A-AFC3-CC9E11A105C9}">
      <text>
        <r>
          <rPr>
            <b/>
            <sz val="9"/>
            <color indexed="81"/>
            <rFont val="Tahoma"/>
            <family val="2"/>
          </rPr>
          <t>เลขที่ตำแหน่งเดิม 7102</t>
        </r>
      </text>
    </comment>
    <comment ref="C164" authorId="0" shapeId="0" xr:uid="{9A320EA8-B504-4BFE-A7B6-091B1762E318}">
      <text>
        <r>
          <rPr>
            <b/>
            <sz val="9"/>
            <color indexed="81"/>
            <rFont val="Tahoma"/>
            <family val="2"/>
          </rPr>
          <t>จ  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64" authorId="0" shapeId="0" xr:uid="{813BF491-95B9-4745-9A25-AE054A15A256}">
      <text>
        <r>
          <rPr>
            <sz val="16"/>
            <color indexed="81"/>
            <rFont val="TH SarabunPSK"/>
            <family val="2"/>
          </rPr>
          <t>รับโอนอายุสมาชิกนับต่อเนื่อง             
เริ่มสมัคร 1 พ.ค.2561 หักสะสมร้อยละ 5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65" authorId="2" shapeId="0" xr:uid="{62734C7C-41B9-4D6D-A03E-5DBC02E508AA}">
      <text>
        <r>
          <rPr>
            <b/>
            <sz val="8"/>
            <color indexed="81"/>
            <rFont val="Tahoma"/>
            <family val="2"/>
          </rPr>
          <t>เลขรหัสเดิม 7094
จาก  ลูกจ้างงบคลังฯ  เป็น  พนง.เงินรายได้ประจำ
คำสั่งที่ 311/2558 ลงวันที่ 16/6/2558</t>
        </r>
        <r>
          <rPr>
            <sz val="8"/>
            <color indexed="81"/>
            <rFont val="Tahoma"/>
            <family val="2"/>
          </rPr>
          <t xml:space="preserve">
เปลี่ยนจาก พนง.เงินรายได้ประเภทประจำ ( จ007) เป็น พนง.ส่วนงาน (60016)</t>
        </r>
      </text>
    </comment>
    <comment ref="AA165" authorId="0" shapeId="0" xr:uid="{727E3A3B-06DA-4ADA-AD7F-FA4C7C59A92C}">
      <text>
        <r>
          <rPr>
            <b/>
            <sz val="16"/>
            <color indexed="81"/>
            <rFont val="TH SarabunPSK"/>
            <family val="2"/>
          </rPr>
          <t xml:space="preserve">สมัครครั้งที่ 2 วันที่ 1 มิ.ย.2561     หักสะสมร้อยละ 3   </t>
        </r>
      </text>
    </comment>
    <comment ref="C168" authorId="1" shapeId="0" xr:uid="{5F817750-35EC-49E8-86A1-EFE5E2A6DAE2}">
      <text>
        <r>
          <rPr>
            <b/>
            <sz val="8"/>
            <color indexed="81"/>
            <rFont val="Tahoma"/>
            <family val="2"/>
          </rPr>
          <t>รหัสเดิม : 7070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3" authorId="0" shapeId="0" xr:uid="{E1920822-D88D-4C5A-A1AD-2F8EBABC3CFC}">
      <text>
        <r>
          <rPr>
            <b/>
            <sz val="9"/>
            <color indexed="81"/>
            <rFont val="Tahoma"/>
            <family val="2"/>
          </rPr>
          <t>7059</t>
        </r>
      </text>
    </comment>
    <comment ref="C179" authorId="0" shapeId="0" xr:uid="{954E9D1A-80FB-472D-8C2D-E12F67872847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เลขที่ตำแหน่งเดิม7104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cln7</author>
  </authors>
  <commentList>
    <comment ref="D2" authorId="0" shapeId="0" xr:uid="{5A14B472-3287-440C-9EA8-4C94E245445E}">
      <text>
        <r>
          <rPr>
            <b/>
            <sz val="2"/>
            <color indexed="81"/>
            <rFont val="Showcard Gothic"/>
            <family val="5"/>
          </rPr>
          <t xml:space="preserve">
</t>
        </r>
        <r>
          <rPr>
            <b/>
            <sz val="12"/>
            <color indexed="81"/>
            <rFont val="Showcard Gothic"/>
            <family val="5"/>
          </rPr>
          <t>ต้องเรียงเลข บัตรประจำตัวประชาชน จากน้อยไปหามากทุกครั้ง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701769CE-8551-4A0C-B500-3E636C497A9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7026</t>
        </r>
      </text>
    </comment>
    <comment ref="C9" authorId="0" shapeId="0" xr:uid="{D87BC736-D930-484C-995F-6D9483904A6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 xr:uid="{6354A97A-A3BF-4D64-A549-E3AB5E57D921}">
      <text>
        <r>
          <rPr>
            <b/>
            <sz val="9"/>
            <color indexed="81"/>
            <rFont val="Tahoma"/>
            <family val="2"/>
          </rPr>
          <t>7178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616CFF70-83B3-40B5-A8BE-68F3F76EFE6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7210</t>
        </r>
      </text>
    </comment>
    <comment ref="H18" authorId="0" shapeId="0" xr:uid="{5B2286CE-C33E-479F-87CB-11C448402573}">
      <text>
        <r>
          <rPr>
            <sz val="14"/>
            <color indexed="81"/>
            <rFont val="Angsana New"/>
            <family val="1"/>
          </rPr>
          <t xml:space="preserve">เปลี่ยชื่อ : กิติยา
</t>
        </r>
      </text>
    </comment>
    <comment ref="H20" authorId="0" shapeId="0" xr:uid="{24310FE1-2F59-4C3A-9614-0E3D894162BD}">
      <text>
        <r>
          <rPr>
            <b/>
            <sz val="10"/>
            <color indexed="81"/>
            <rFont val="Tahoma"/>
            <family val="2"/>
          </rPr>
          <t>เกศนี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23" authorId="1" shapeId="0" xr:uid="{F6D52B6A-D8B7-416B-9DD2-9A8AF563B546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 จ 009
เลขตำแหน่งเดิม 7112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" authorId="0" shapeId="0" xr:uid="{C15676E6-9291-4254-8D25-5CC2A0983716}">
      <text>
        <r>
          <rPr>
            <b/>
            <sz val="9"/>
            <color indexed="81"/>
            <rFont val="Tahoma"/>
            <family val="2"/>
          </rPr>
          <t>พนักงานเงินรายได้ประเภทประจำ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0" shapeId="0" xr:uid="{DEF21C4A-D1F1-4D2C-9BCA-A840E5EAC0BF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7028</t>
        </r>
      </text>
    </comment>
    <comment ref="C28" authorId="0" shapeId="0" xr:uid="{37EEDFB1-098E-43BF-9006-1486FC981CFC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7089</t>
        </r>
      </text>
    </comment>
    <comment ref="C34" authorId="0" shapeId="0" xr:uid="{B04415EA-E0CC-4A1C-B620-85034A7DD25B}">
      <text>
        <r>
          <rPr>
            <b/>
            <sz val="10"/>
            <color indexed="81"/>
            <rFont val="Tahoma"/>
            <family val="2"/>
          </rPr>
          <t>7179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K34" authorId="0" shapeId="0" xr:uid="{9F6509B5-64D2-4775-A0CD-E490E0B402C0}">
      <text>
        <r>
          <rPr>
            <b/>
            <sz val="10"/>
            <color indexed="81"/>
            <rFont val="Tahoma"/>
            <family val="2"/>
          </rPr>
          <t xml:space="preserve">บรรจุส่วนงาน 
วันที่ 2 กันยายน 2567
</t>
        </r>
      </text>
    </comment>
    <comment ref="C38" authorId="0" shapeId="0" xr:uid="{27FFF8A7-063B-46AD-81F1-091A4F1EAC32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7021</t>
        </r>
      </text>
    </comment>
    <comment ref="I38" authorId="0" shapeId="0" xr:uid="{396811D7-6637-4E3B-BC8A-F55F97F2C89B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บุญชิต</t>
        </r>
      </text>
    </comment>
    <comment ref="C39" authorId="0" shapeId="0" xr:uid="{6B92D006-6525-4216-BEB8-1CEDDB3B2FEB}">
      <text>
        <r>
          <rPr>
            <b/>
            <sz val="9"/>
            <color indexed="81"/>
            <rFont val="Tahoma"/>
            <family val="2"/>
          </rPr>
          <t>7131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6" authorId="0" shapeId="0" xr:uid="{E5F50C61-91BB-4E35-8E0F-50CCBD735C1C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7199</t>
        </r>
      </text>
    </comment>
    <comment ref="H49" authorId="0" shapeId="0" xr:uid="{E99CFF03-50A3-4D4F-98D2-E0203924D0C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เพียงดาว</t>
        </r>
      </text>
    </comment>
    <comment ref="C50" authorId="0" shapeId="0" xr:uid="{15F0E401-77A6-4E4B-AE69-6774BDA309C5}">
      <text>
        <r>
          <rPr>
            <sz val="9"/>
            <color indexed="81"/>
            <rFont val="Tahoma"/>
            <family val="2"/>
          </rPr>
          <t xml:space="preserve">7119
</t>
        </r>
      </text>
    </comment>
    <comment ref="C54" authorId="0" shapeId="0" xr:uid="{91C49EEB-58E3-466D-A859-98079E4E5F7C}">
      <text>
        <r>
          <rPr>
            <sz val="9"/>
            <color indexed="81"/>
            <rFont val="Tahoma"/>
            <family val="2"/>
          </rPr>
          <t xml:space="preserve">7137
</t>
        </r>
      </text>
    </comment>
    <comment ref="C55" authorId="0" shapeId="0" xr:uid="{0CD76686-B5D0-4A01-8EF3-A0D51CB06615}">
      <text>
        <r>
          <rPr>
            <b/>
            <sz val="16"/>
            <color indexed="81"/>
            <rFont val="TH SarabunPSK"/>
            <family val="2"/>
          </rPr>
          <t>7123  ผู้ปฏิบัติงานบริหาร
7011  นักวิชาการศึกษา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57" authorId="0" shapeId="0" xr:uid="{8930190C-C85F-4358-B5E8-165506EF8DE4}">
      <text>
        <r>
          <rPr>
            <b/>
            <sz val="9"/>
            <color indexed="81"/>
            <rFont val="Tahoma"/>
            <family val="2"/>
          </rPr>
          <t>user:7133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9" authorId="0" shapeId="0" xr:uid="{44407251-966B-4F9D-9BCE-C4A2B22E5605}">
      <text>
        <r>
          <rPr>
            <b/>
            <sz val="10"/>
            <color indexed="81"/>
            <rFont val="Tahoma"/>
            <family val="2"/>
          </rPr>
          <t>7085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61" authorId="0" shapeId="0" xr:uid="{52D8401F-7A53-4C72-B9FF-64F59E8B4A6F}">
      <text>
        <r>
          <rPr>
            <b/>
            <sz val="9"/>
            <color indexed="81"/>
            <rFont val="Tahoma"/>
            <family val="2"/>
          </rPr>
          <t xml:space="preserve">7142
</t>
        </r>
      </text>
    </comment>
    <comment ref="C62" authorId="0" shapeId="0" xr:uid="{DEB08473-35C1-4510-B297-F993C35557CB}">
      <text>
        <r>
          <rPr>
            <b/>
            <sz val="9"/>
            <color indexed="81"/>
            <rFont val="Tahoma"/>
            <family val="2"/>
          </rPr>
          <t>รหัสเดิม : 7003</t>
        </r>
      </text>
    </comment>
    <comment ref="C66" authorId="0" shapeId="0" xr:uid="{BDCCA8CB-FB86-4CAB-921A-ED499787CCDF}">
      <text>
        <r>
          <rPr>
            <b/>
            <sz val="9"/>
            <color indexed="81"/>
            <rFont val="Tahoma"/>
            <family val="2"/>
          </rPr>
          <t xml:space="preserve">7125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0" shapeId="0" xr:uid="{A56DC14D-1926-4698-9BC1-9EAB6770494A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7127</t>
        </r>
      </text>
    </comment>
    <comment ref="C71" authorId="0" shapeId="0" xr:uid="{B9013809-52B6-4B7F-8031-2BD3F790AD01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7193</t>
        </r>
      </text>
    </comment>
    <comment ref="C72" authorId="0" shapeId="0" xr:uid="{15B4E41E-6F1A-494F-B5C1-5FED9862C65C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7196</t>
        </r>
      </text>
    </comment>
    <comment ref="C90" authorId="0" shapeId="0" xr:uid="{039C6072-AA38-4783-B15A-F92EB1F517AD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91" authorId="0" shapeId="0" xr:uid="{D10C6862-4C46-4904-BB50-D3D4FEF2CD92}">
      <text>
        <r>
          <rPr>
            <b/>
            <sz val="9"/>
            <color indexed="81"/>
            <rFont val="Tahoma"/>
            <family val="2"/>
          </rPr>
          <t xml:space="preserve">7019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0" shapeId="0" xr:uid="{DE434AC0-9EE8-423B-8B19-458726AB2D4A}">
      <text>
        <r>
          <rPr>
            <b/>
            <sz val="10"/>
            <color indexed="81"/>
            <rFont val="Tahoma"/>
            <family val="2"/>
          </rPr>
          <t>user:7100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I94" authorId="0" shapeId="0" xr:uid="{75D54909-2697-4E44-8813-E16ECBB85435}">
      <text>
        <r>
          <rPr>
            <sz val="12"/>
            <color indexed="81"/>
            <rFont val="TH Sarabun New"/>
            <family val="2"/>
          </rPr>
          <t>เปลี่ยนสกุล : มังสา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C97" authorId="0" shapeId="0" xr:uid="{1EC65F1A-693D-4DF8-A363-2BE073B914AF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7048</t>
        </r>
      </text>
    </comment>
    <comment ref="C99" authorId="0" shapeId="0" xr:uid="{0237BBE1-A099-463F-ABE9-BD9C0A8CD939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7185</t>
        </r>
      </text>
    </comment>
    <comment ref="I103" authorId="0" shapeId="0" xr:uid="{04E79D05-8CB7-46DD-A29D-CC76F21936A3}">
      <text>
        <r>
          <rPr>
            <b/>
            <sz val="9"/>
            <color indexed="81"/>
            <rFont val="Tahoma"/>
            <family val="2"/>
          </rPr>
          <t>นามสกุล : เพ็งทิพย์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5" authorId="0" shapeId="0" xr:uid="{6CF435B5-E3F9-453E-9123-2D3904D1CD57}">
      <text>
        <r>
          <rPr>
            <b/>
            <sz val="12"/>
            <color indexed="81"/>
            <rFont val="Tahoma"/>
            <family val="2"/>
          </rPr>
          <t>7176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08" authorId="0" shapeId="0" xr:uid="{5D769C03-E7BF-44DC-B601-A6325A6DD4BE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7156</t>
        </r>
      </text>
    </comment>
    <comment ref="I108" authorId="0" shapeId="0" xr:uid="{C32B7DC8-9CB1-4178-86EF-FA0E3B9F95C7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แสงสะโส</t>
        </r>
      </text>
    </comment>
    <comment ref="C110" authorId="0" shapeId="0" xr:uid="{3460D95E-F4A1-4116-BCEE-AE9D11F8357C}">
      <text>
        <r>
          <rPr>
            <b/>
            <sz val="9"/>
            <color indexed="81"/>
            <rFont val="Tahoma"/>
            <family val="2"/>
          </rPr>
          <t>user: 7096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4" authorId="0" shapeId="0" xr:uid="{3F9B1EAB-94E5-411D-AB61-0FDD1682D21D}">
      <text>
        <r>
          <rPr>
            <sz val="9"/>
            <color indexed="81"/>
            <rFont val="Tahoma"/>
            <family val="2"/>
          </rPr>
          <t xml:space="preserve">
7092</t>
        </r>
      </text>
    </comment>
    <comment ref="C118" authorId="0" shapeId="0" xr:uid="{09474017-62AC-43FF-9BC9-754296221AC6}">
      <text>
        <r>
          <rPr>
            <sz val="9"/>
            <color indexed="81"/>
            <rFont val="Tahoma"/>
            <family val="2"/>
          </rPr>
          <t xml:space="preserve">
7182
</t>
        </r>
      </text>
    </comment>
    <comment ref="C125" authorId="0" shapeId="0" xr:uid="{5328E908-262F-4EE5-A951-07DADE15E6A7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7121</t>
        </r>
      </text>
    </comment>
    <comment ref="C126" authorId="0" shapeId="0" xr:uid="{FFB7F586-EFC4-4758-89A0-EC982F727346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ส่วนเงิน เดิม 60049
เป็น 60036 แทน ปิยะพล วุฒื ป.โท</t>
        </r>
      </text>
    </comment>
    <comment ref="C128" authorId="0" shapeId="0" xr:uid="{47B67A8D-AB9C-463D-A866-44FD0550696E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7027</t>
        </r>
      </text>
    </comment>
    <comment ref="C129" authorId="0" shapeId="0" xr:uid="{5C2A5F8E-7663-4B1D-ACBD-C3A6043C2BCA}">
      <text>
        <r>
          <rPr>
            <sz val="9"/>
            <color indexed="81"/>
            <rFont val="Tahoma"/>
            <family val="2"/>
          </rPr>
          <t xml:space="preserve">
7122</t>
        </r>
      </text>
    </comment>
    <comment ref="I154" authorId="0" shapeId="0" xr:uid="{85BAC4EB-2E65-4A7F-A943-18B317E67876}">
      <text>
        <r>
          <rPr>
            <sz val="8"/>
            <color indexed="81"/>
            <rFont val="Tahoma"/>
            <family val="2"/>
          </rPr>
          <t>สกุลเดิม : สุภาการณ์ (จดทะเบียนสมรส)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57" authorId="0" shapeId="0" xr:uid="{CBDE0273-2B58-403D-A731-24FF273454CD}">
      <text>
        <r>
          <rPr>
            <sz val="9"/>
            <color indexed="81"/>
            <rFont val="Tahoma"/>
            <family val="2"/>
          </rPr>
          <t xml:space="preserve">
7126</t>
        </r>
      </text>
    </comment>
    <comment ref="C158" authorId="0" shapeId="0" xr:uid="{E5FF93D7-97C9-46AB-8710-8233DB9DD773}">
      <text>
        <r>
          <rPr>
            <b/>
            <sz val="9"/>
            <color indexed="81"/>
            <rFont val="Tahoma"/>
            <family val="2"/>
          </rPr>
          <t xml:space="preserve">7172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0" authorId="0" shapeId="0" xr:uid="{49EA97A3-6F75-4971-810B-45108813F79A}">
      <text>
        <r>
          <rPr>
            <b/>
            <sz val="9"/>
            <color indexed="81"/>
            <rFont val="Tahoma"/>
            <family val="2"/>
          </rPr>
          <t>7043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2" authorId="0" shapeId="0" xr:uid="{9EA1D417-3340-48F9-B1DF-62B9504C2B1D}">
      <text>
        <r>
          <rPr>
            <b/>
            <sz val="9"/>
            <color indexed="81"/>
            <rFont val="Tahoma"/>
            <family val="2"/>
          </rPr>
          <t>เลขที่ตำแหน่งเดิม 7123, 7102</t>
        </r>
      </text>
    </comment>
    <comment ref="C164" authorId="0" shapeId="0" xr:uid="{17EC19E0-186E-449D-8873-317401D1BB98}">
      <text>
        <r>
          <rPr>
            <b/>
            <sz val="9"/>
            <color indexed="81"/>
            <rFont val="Tahoma"/>
            <family val="2"/>
          </rPr>
          <t>จ  017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<sst xmlns="http://schemas.openxmlformats.org/spreadsheetml/2006/main" count="2692" uniqueCount="891">
  <si>
    <t>ลำดับที่</t>
  </si>
  <si>
    <t>เลขตำแหน่ง</t>
  </si>
  <si>
    <t>เลขบัตรประชาชน(รหัสประจำตัวสมาชิก)</t>
  </si>
  <si>
    <t>สังกัดหน่วยงาน</t>
  </si>
  <si>
    <t>สถานภาพ</t>
  </si>
  <si>
    <t xml:space="preserve">    วันสมัครกองทุน (รับเอกสาร)</t>
  </si>
  <si>
    <t>วันเริ่มเป็นสมาชิก</t>
  </si>
  <si>
    <t>วันเริ่มหักเงินสมาชิก</t>
  </si>
  <si>
    <t>ปี 48</t>
  </si>
  <si>
    <t>ปี 49</t>
  </si>
  <si>
    <t>ปี 50</t>
  </si>
  <si>
    <t>ปี 51</t>
  </si>
  <si>
    <t>ปี 52</t>
  </si>
  <si>
    <t>ปี 53</t>
  </si>
  <si>
    <t>ปี 54</t>
  </si>
  <si>
    <t>ปี 55</t>
  </si>
  <si>
    <t>ปี 56</t>
  </si>
  <si>
    <t>ปี 57</t>
  </si>
  <si>
    <t>ปี 58</t>
  </si>
  <si>
    <t>ปี 59</t>
  </si>
  <si>
    <t>1100500350725</t>
  </si>
  <si>
    <t>งานพัฒนาคุณภาพ</t>
  </si>
  <si>
    <t>ลูกจ้างชั่วคราวฯ</t>
  </si>
  <si>
    <t>นางสาว</t>
  </si>
  <si>
    <t xml:space="preserve">นันทวัน </t>
  </si>
  <si>
    <t>อัมภรัตน์</t>
  </si>
  <si>
    <t>1 สิงหาคม 2559</t>
  </si>
  <si>
    <t>1100500955112</t>
  </si>
  <si>
    <t>งานกิจการนักศึกษา</t>
  </si>
  <si>
    <t>พรรณิภา</t>
  </si>
  <si>
    <t>ชวดท่าข้าม</t>
  </si>
  <si>
    <t>1 มกราคม 2560</t>
  </si>
  <si>
    <t>1100501020648</t>
  </si>
  <si>
    <t>งานเทคโนโลยีทางการศึกษา</t>
  </si>
  <si>
    <t>นาย</t>
  </si>
  <si>
    <t>มานันเทพ</t>
  </si>
  <si>
    <t>1 พฤศจิกายน 2560</t>
  </si>
  <si>
    <t>1100800418635</t>
  </si>
  <si>
    <t>อุ้มพร</t>
  </si>
  <si>
    <t>ประคองเดช</t>
  </si>
  <si>
    <t>1 ธันวาคม 2559</t>
  </si>
  <si>
    <t>งานบริหารการวิจัย</t>
  </si>
  <si>
    <t>1 มีนาคม 2560</t>
  </si>
  <si>
    <t>1101400756356</t>
  </si>
  <si>
    <t>งานบริการการศึกษา</t>
  </si>
  <si>
    <t>ดวงเดือน</t>
  </si>
  <si>
    <t>จรัสจินดา</t>
  </si>
  <si>
    <t>1 ตุลาคม 2559</t>
  </si>
  <si>
    <t>1101401467471</t>
  </si>
  <si>
    <t>สถานวิทยาศาสตร์คลินิก</t>
  </si>
  <si>
    <t>มียิ่ง</t>
  </si>
  <si>
    <t>1 มีนาคม 2561</t>
  </si>
  <si>
    <t>1102001485031</t>
  </si>
  <si>
    <t>งานคลังและพัสดุ</t>
  </si>
  <si>
    <t>วราภรณ์</t>
  </si>
  <si>
    <t>ประจวบลาภ</t>
  </si>
  <si>
    <t>1 พฤศจิกายน 2559</t>
  </si>
  <si>
    <t>1103700403868</t>
  </si>
  <si>
    <t>เบญจพล</t>
  </si>
  <si>
    <t>แตงบัว</t>
  </si>
  <si>
    <t>1 เมษายน 2561</t>
  </si>
  <si>
    <t>1103701020318</t>
  </si>
  <si>
    <t xml:space="preserve">พิชยา  </t>
  </si>
  <si>
    <t>เชี่ยวชาญ</t>
  </si>
  <si>
    <t>1130200090698</t>
  </si>
  <si>
    <t>สุมิตตา</t>
  </si>
  <si>
    <t>แสงเพ็ชร์</t>
  </si>
  <si>
    <t>งานบัณฑิตศึกษา</t>
  </si>
  <si>
    <t>1 กรกฎาคม 2560</t>
  </si>
  <si>
    <t>1130200113248</t>
  </si>
  <si>
    <t>งานนโยบายและแผน</t>
  </si>
  <si>
    <t>ปวีณา</t>
  </si>
  <si>
    <t>น้อยใหม่</t>
  </si>
  <si>
    <t>1 มกราคม 2561</t>
  </si>
  <si>
    <t>1130200128954</t>
  </si>
  <si>
    <t xml:space="preserve">นฤมล </t>
  </si>
  <si>
    <t xml:space="preserve"> ยังอยู่</t>
  </si>
  <si>
    <t>เหมหา</t>
  </si>
  <si>
    <t>1329900452572</t>
  </si>
  <si>
    <t>พิมพ์นภา</t>
  </si>
  <si>
    <t>ร่วมดี</t>
  </si>
  <si>
    <t>1520800007224</t>
  </si>
  <si>
    <t>สถานวิทยาศาสตร์พรีคลินิก</t>
  </si>
  <si>
    <t>1610700077114</t>
  </si>
  <si>
    <t>หนึ่งธิดา</t>
  </si>
  <si>
    <t>ด้วงศาลเจ้า</t>
  </si>
  <si>
    <t>1700400169934</t>
  </si>
  <si>
    <t xml:space="preserve">รัตน์รวี  </t>
  </si>
  <si>
    <t xml:space="preserve">พวงพันธ์ </t>
  </si>
  <si>
    <t>3130100333102</t>
  </si>
  <si>
    <t>งานบริหารทั่วไป</t>
  </si>
  <si>
    <t>สงคราม</t>
  </si>
  <si>
    <t>พึ่งมั่น</t>
  </si>
  <si>
    <t>3130100352344</t>
  </si>
  <si>
    <t xml:space="preserve">จตุพร </t>
  </si>
  <si>
    <t>ขำศิริ</t>
  </si>
  <si>
    <t>3130200108895</t>
  </si>
  <si>
    <t>นาง</t>
  </si>
  <si>
    <t>กฤษณา</t>
  </si>
  <si>
    <t>แสงเพชร</t>
  </si>
  <si>
    <t>3130200362228</t>
  </si>
  <si>
    <t>ประพันธ์</t>
  </si>
  <si>
    <t>ผันปัญญา</t>
  </si>
  <si>
    <t>012</t>
  </si>
  <si>
    <t>3130200574411</t>
  </si>
  <si>
    <t>สุนทร</t>
  </si>
  <si>
    <t>เนียมบุญเจือ</t>
  </si>
  <si>
    <t>3139900051461</t>
  </si>
  <si>
    <t>พุ่มฉัตร</t>
  </si>
  <si>
    <t>3240300546869</t>
  </si>
  <si>
    <t>ธรรศพงศ์</t>
  </si>
  <si>
    <t>ขำไข่</t>
  </si>
  <si>
    <t>3309700101128</t>
  </si>
  <si>
    <t xml:space="preserve">อาทิตยา  </t>
  </si>
  <si>
    <t>เรืองรุ่งชัยกุล</t>
  </si>
  <si>
    <t>1 พฤษภาคม 2561</t>
  </si>
  <si>
    <t>สมชาย</t>
  </si>
  <si>
    <t>3420100206604</t>
  </si>
  <si>
    <t>สุทิศา</t>
  </si>
  <si>
    <t>ศรีทัศน์</t>
  </si>
  <si>
    <t xml:space="preserve">นางสาว </t>
  </si>
  <si>
    <t>3960400199005</t>
  </si>
  <si>
    <t xml:space="preserve">นิเวศน์  </t>
  </si>
  <si>
    <t>นราทัศน์</t>
  </si>
  <si>
    <t>1 พฤศจิกายน 2548</t>
  </si>
  <si>
    <t>งานบริการสังคม</t>
  </si>
  <si>
    <t xml:space="preserve">รุ่งทิวา  </t>
  </si>
  <si>
    <t>ดวงกมล</t>
  </si>
  <si>
    <t>มูลป้อ</t>
  </si>
  <si>
    <t>1 ตุลาคม 2558</t>
  </si>
  <si>
    <t>1100500421878</t>
  </si>
  <si>
    <t>ประภาภรณ์</t>
  </si>
  <si>
    <t>คล้ายนุช</t>
  </si>
  <si>
    <t>1 มกราคม 2559</t>
  </si>
  <si>
    <t>1101400083335</t>
  </si>
  <si>
    <t>เอกชัย</t>
  </si>
  <si>
    <t>พิกุล</t>
  </si>
  <si>
    <t>1101400165803</t>
  </si>
  <si>
    <t>เกศนี</t>
  </si>
  <si>
    <t>1101400448244</t>
  </si>
  <si>
    <t>สุภาภรณ์</t>
  </si>
  <si>
    <t>ร้อยเพีย</t>
  </si>
  <si>
    <t>1 สิงหาคม 2554</t>
  </si>
  <si>
    <t>1101400537697</t>
  </si>
  <si>
    <t>กฤษณาบัตร</t>
  </si>
  <si>
    <t>1101400586680</t>
  </si>
  <si>
    <t>ณัฐกา</t>
  </si>
  <si>
    <t>เนตรชัยภูมิ</t>
  </si>
  <si>
    <t>1 มีนาคม 2556</t>
  </si>
  <si>
    <t>1101400671440</t>
  </si>
  <si>
    <t xml:space="preserve">อังคนิต  </t>
  </si>
  <si>
    <t>ตุ้มโหมด</t>
  </si>
  <si>
    <t>1 กุมภาพันธ์ 2554</t>
  </si>
  <si>
    <t>1101400771029</t>
  </si>
  <si>
    <t xml:space="preserve">กันยา  </t>
  </si>
  <si>
    <t>คุมมงคล</t>
  </si>
  <si>
    <t>1 พฤศจิกายน 2555</t>
  </si>
  <si>
    <t>1101400953640</t>
  </si>
  <si>
    <t>อัญชลี</t>
  </si>
  <si>
    <t xml:space="preserve">บุสาคร </t>
  </si>
  <si>
    <t>1101499022350</t>
  </si>
  <si>
    <t>รัศมิ์สยาน์</t>
  </si>
  <si>
    <t>ภัทรกรินทร์</t>
  </si>
  <si>
    <t>1 ตุลาคม 2557</t>
  </si>
  <si>
    <t>1101500522942</t>
  </si>
  <si>
    <t xml:space="preserve">ยุพา  </t>
  </si>
  <si>
    <t>1 สิงหาคม 2558</t>
  </si>
  <si>
    <t>1102000344043</t>
  </si>
  <si>
    <t>ศศิธร</t>
  </si>
  <si>
    <t>1102000896194</t>
  </si>
  <si>
    <t>น้ำผึ้ง</t>
  </si>
  <si>
    <t>คงตัน</t>
  </si>
  <si>
    <t>1 กรกฎาคม 2557</t>
  </si>
  <si>
    <t>1 กุมภาพันธ์ 2559</t>
  </si>
  <si>
    <t>1120100045097</t>
  </si>
  <si>
    <t>วรวรรณ</t>
  </si>
  <si>
    <t>แช่มวงษ์</t>
  </si>
  <si>
    <t>1 ธันวาคม 2553</t>
  </si>
  <si>
    <t>1130200001326</t>
  </si>
  <si>
    <t>ธัญชนก</t>
  </si>
  <si>
    <t>แย้มอ่ำ</t>
  </si>
  <si>
    <t>1 มีนาคม 2558</t>
  </si>
  <si>
    <t>1 พฤษภาคม 2557</t>
  </si>
  <si>
    <t>รอดแจ่ม</t>
  </si>
  <si>
    <t>1 กันยายน 2553</t>
  </si>
  <si>
    <t>1130200082547</t>
  </si>
  <si>
    <t>ปนัดดา</t>
  </si>
  <si>
    <t>1130300013202</t>
  </si>
  <si>
    <t>กนก</t>
  </si>
  <si>
    <t>แย้มเพียร</t>
  </si>
  <si>
    <t>1 สิงหาคม 2555</t>
  </si>
  <si>
    <t>1130700051209</t>
  </si>
  <si>
    <t xml:space="preserve">งานบริการสังคม </t>
  </si>
  <si>
    <t>มีนา</t>
  </si>
  <si>
    <t>แป้งทา</t>
  </si>
  <si>
    <t>1139900058060</t>
  </si>
  <si>
    <t>สุนทรี</t>
  </si>
  <si>
    <t>สวนทับทิม</t>
  </si>
  <si>
    <t>1139900068171</t>
  </si>
  <si>
    <t>นาตยา</t>
  </si>
  <si>
    <t>พวงศิลป์</t>
  </si>
  <si>
    <t>1 กรกฎาคม 2558</t>
  </si>
  <si>
    <t>1 พฤศจิกายน 2557</t>
  </si>
  <si>
    <t>1179900227244</t>
  </si>
  <si>
    <t>ภัสสร</t>
  </si>
  <si>
    <t>ทัสสะ</t>
  </si>
  <si>
    <t>1260100056101</t>
  </si>
  <si>
    <t>1 กุมภาพันธ์ 2558</t>
  </si>
  <si>
    <t>1309600035216</t>
  </si>
  <si>
    <t xml:space="preserve">นันทวัน  </t>
  </si>
  <si>
    <t>เนตรฉ่ำ</t>
  </si>
  <si>
    <t>1309800127122</t>
  </si>
  <si>
    <t>สุรีรัตน์</t>
  </si>
  <si>
    <t>แปลงนารถ</t>
  </si>
  <si>
    <t>1 ตุลาคม 2553</t>
  </si>
  <si>
    <t>1331000137070</t>
  </si>
  <si>
    <t>จุฑารัตน์</t>
  </si>
  <si>
    <t>เพ็งแจ่ม</t>
  </si>
  <si>
    <t>1430400016766</t>
  </si>
  <si>
    <t>วิริยา</t>
  </si>
  <si>
    <t>1451500034422</t>
  </si>
  <si>
    <t>วรรณภา</t>
  </si>
  <si>
    <t>บุตรโคตร</t>
  </si>
  <si>
    <t>1 กันยายน 2557</t>
  </si>
  <si>
    <t>1601200061562</t>
  </si>
  <si>
    <t>ดวงพร</t>
  </si>
  <si>
    <t>บุญเพชร</t>
  </si>
  <si>
    <t>1660400008591</t>
  </si>
  <si>
    <t>อุไรรัตน์</t>
  </si>
  <si>
    <t>วงษ์ทองดี</t>
  </si>
  <si>
    <t>1700800039876</t>
  </si>
  <si>
    <t>งานบริหารทรัพยากรมนุษย์</t>
  </si>
  <si>
    <t>คุ้มถนอม</t>
  </si>
  <si>
    <t>1709900127643</t>
  </si>
  <si>
    <t xml:space="preserve">โอภาส  </t>
  </si>
  <si>
    <t>แสงอุทัย</t>
  </si>
  <si>
    <t>1869900022891</t>
  </si>
  <si>
    <t>ดวงตา</t>
  </si>
  <si>
    <t>เย็นใจ</t>
  </si>
  <si>
    <t>1869900057300</t>
  </si>
  <si>
    <t>อรอุมา</t>
  </si>
  <si>
    <t>พิบูลพล</t>
  </si>
  <si>
    <t>2190400016864</t>
  </si>
  <si>
    <t>วิภาพิทย์</t>
  </si>
  <si>
    <t>จิรสินอานันต์</t>
  </si>
  <si>
    <t>ไพลิน</t>
  </si>
  <si>
    <t>สุยะใหม่</t>
  </si>
  <si>
    <t>1 มีนาคม 2554</t>
  </si>
  <si>
    <t>3130700121921</t>
  </si>
  <si>
    <t xml:space="preserve">สิริกาญจน์  </t>
  </si>
  <si>
    <t>ผาสุขจิตต์</t>
  </si>
  <si>
    <t>มัลลิกา</t>
  </si>
  <si>
    <t>อิ่มมาก</t>
  </si>
  <si>
    <t>015</t>
  </si>
  <si>
    <t>3130100352859</t>
  </si>
  <si>
    <t>สุทธิพงษ์</t>
  </si>
  <si>
    <t>ชมบุญ</t>
  </si>
  <si>
    <t>ธรรมทันตา</t>
  </si>
  <si>
    <t>3130200113856</t>
  </si>
  <si>
    <t>บังอร</t>
  </si>
  <si>
    <t>แดงด้วง</t>
  </si>
  <si>
    <t>3130200364018</t>
  </si>
  <si>
    <t>สุจิกา</t>
  </si>
  <si>
    <t>มุขประดับ</t>
  </si>
  <si>
    <t>3130200386755</t>
  </si>
  <si>
    <t xml:space="preserve">บุญส่ง  </t>
  </si>
  <si>
    <t>ลีละชาต</t>
  </si>
  <si>
    <t>013</t>
  </si>
  <si>
    <t>3130200547007</t>
  </si>
  <si>
    <t>3130600238532</t>
  </si>
  <si>
    <t>เดือนรุ่ง</t>
  </si>
  <si>
    <t>เกลี้ยงขาว</t>
  </si>
  <si>
    <t>3130700124164</t>
  </si>
  <si>
    <t>ทวน</t>
  </si>
  <si>
    <t>ทองใบ</t>
  </si>
  <si>
    <t>1 กันยายน 2552</t>
  </si>
  <si>
    <t>016</t>
  </si>
  <si>
    <t>3130700125951</t>
  </si>
  <si>
    <t xml:space="preserve">ชญานันทน์  </t>
  </si>
  <si>
    <t>สุขกำเหนิด</t>
  </si>
  <si>
    <t>3130700144190</t>
  </si>
  <si>
    <t>ณรงค์วิทย์</t>
  </si>
  <si>
    <t>อาคมนันท์</t>
  </si>
  <si>
    <t>คณน</t>
  </si>
  <si>
    <t>เทียนอร่าม</t>
  </si>
  <si>
    <t>1 พฤศจิกายน 2556</t>
  </si>
  <si>
    <t>3140400167569</t>
  </si>
  <si>
    <t>อมรรัตน์</t>
  </si>
  <si>
    <t>ศรีประเสริฐ</t>
  </si>
  <si>
    <t>2 ตุลาคม 2555</t>
  </si>
  <si>
    <t>3140800216915</t>
  </si>
  <si>
    <t>วณิชชา</t>
  </si>
  <si>
    <t>เทราซาว่า</t>
  </si>
  <si>
    <t>3150100038097</t>
  </si>
  <si>
    <t>จันทร์ส่องแสง</t>
  </si>
  <si>
    <t>1 กันยายน 2551</t>
  </si>
  <si>
    <t>3160600088425</t>
  </si>
  <si>
    <t>ประพนธ์</t>
  </si>
  <si>
    <t>อินทร์พรหม</t>
  </si>
  <si>
    <t>3180400299660</t>
  </si>
  <si>
    <t>สุกัญญา</t>
  </si>
  <si>
    <t>รัดทะนี</t>
  </si>
  <si>
    <t>3250600115375</t>
  </si>
  <si>
    <t>3251000289233</t>
  </si>
  <si>
    <t>นิตยา</t>
  </si>
  <si>
    <t>คมเกลี้ยง</t>
  </si>
  <si>
    <t>3260100115929</t>
  </si>
  <si>
    <t>พิมาดา</t>
  </si>
  <si>
    <t>3260400036234</t>
  </si>
  <si>
    <t>ระพีพรรณ</t>
  </si>
  <si>
    <t>ศรเล็ก</t>
  </si>
  <si>
    <t>นันทิกานต์</t>
  </si>
  <si>
    <t>3401600747559</t>
  </si>
  <si>
    <t>อัญญรัตน์</t>
  </si>
  <si>
    <t>ศรีวิจารณ์</t>
  </si>
  <si>
    <t>3450900107376</t>
  </si>
  <si>
    <t xml:space="preserve">นภัสรวี  </t>
  </si>
  <si>
    <t>ลาดหนองขุ่น</t>
  </si>
  <si>
    <t xml:space="preserve">นิภาพร </t>
  </si>
  <si>
    <t>ทิมวังกุ่ม</t>
  </si>
  <si>
    <t>3570101662394</t>
  </si>
  <si>
    <t>พีรญา</t>
  </si>
  <si>
    <t>ผามั่ง</t>
  </si>
  <si>
    <t>3720900342275</t>
  </si>
  <si>
    <t>กฤษดา</t>
  </si>
  <si>
    <t>ทองเชื้อ</t>
  </si>
  <si>
    <t>3729900299319</t>
  </si>
  <si>
    <t>นฤมล</t>
  </si>
  <si>
    <t>ศรีดี</t>
  </si>
  <si>
    <t>1 มีนาคม 2559</t>
  </si>
  <si>
    <t>3740200503047</t>
  </si>
  <si>
    <t>อรุณมาศ</t>
  </si>
  <si>
    <t>เนียมประเสริฐ</t>
  </si>
  <si>
    <t>011</t>
  </si>
  <si>
    <t>3760400333803</t>
  </si>
  <si>
    <t>ณัฐกิตต์</t>
  </si>
  <si>
    <t>วัฒณาพาณิชย์</t>
  </si>
  <si>
    <t>3801200287956</t>
  </si>
  <si>
    <t>สุวรรณี</t>
  </si>
  <si>
    <t>คล้ายเชียงราก</t>
  </si>
  <si>
    <t>1 ธันวาคม 2550</t>
  </si>
  <si>
    <t>4102200007185</t>
  </si>
  <si>
    <t xml:space="preserve">กีรติกร  </t>
  </si>
  <si>
    <t>นาคเหนือ</t>
  </si>
  <si>
    <t>1 กุมภาพันธ์ 2555</t>
  </si>
  <si>
    <t>5141299001157</t>
  </si>
  <si>
    <t>5550500525311</t>
  </si>
  <si>
    <t>บุญเรือน</t>
  </si>
  <si>
    <t xml:space="preserve">เชิดศรี </t>
  </si>
  <si>
    <t>แบบขอเปลี่ยนแปลงอัตราเงินสะสม</t>
  </si>
  <si>
    <t>กองทุนสำรองเลี้ยงชีพ คณะแพทยศาสตร์ มหาวิทยาลัยธรรมศาสตร์</t>
  </si>
  <si>
    <t>วันที่</t>
  </si>
  <si>
    <t>ข้าพเจ้า</t>
  </si>
  <si>
    <t>สังกัด</t>
  </si>
  <si>
    <t>เริ่มเป็นสมาชิกตั้งแต่วันที่</t>
  </si>
  <si>
    <t>ในการขอเพิ่มส่งเงินสะสมจากเดิมร้อยละ</t>
  </si>
  <si>
    <t xml:space="preserve">           </t>
  </si>
  <si>
    <t xml:space="preserve">ดำเนินการเรียบร้อยแล้ว </t>
  </si>
  <si>
    <t>0001</t>
  </si>
  <si>
    <t>งานดี</t>
  </si>
  <si>
    <t>จริงใจ</t>
  </si>
  <si>
    <t>ใจซื่อ</t>
  </si>
  <si>
    <t>1 มกราคม 2555</t>
  </si>
  <si>
    <t>1000000000000</t>
  </si>
  <si>
    <t>กรุณากรอกข้อมูลในช่อง</t>
  </si>
  <si>
    <t>1 มิถุนายน 2561</t>
  </si>
  <si>
    <t>ไม่ประสงค์เปลี่ยนร้อยละการหัก...</t>
  </si>
  <si>
    <t>กรุณาเลือกความประสงค์การหักเงินสะสม</t>
  </si>
  <si>
    <t>ประสงค์เปลี่ยนร้อยละการหัก...</t>
  </si>
  <si>
    <t>ร้อยละที่ต้องการเปลี่ยน ระบุ</t>
  </si>
  <si>
    <t>ลงชื่อ</t>
  </si>
  <si>
    <t>กรอกเลขประจำตัวประชาชน 13 หลัก</t>
  </si>
  <si>
    <t>เจริญอนันตกุล</t>
  </si>
  <si>
    <t>1129700035228</t>
  </si>
  <si>
    <t>พันอะนันท์</t>
  </si>
  <si>
    <t>1411300141969</t>
  </si>
  <si>
    <t>3520800309367</t>
  </si>
  <si>
    <t>3130700299428</t>
  </si>
  <si>
    <t>1160100287538</t>
  </si>
  <si>
    <t>3130200553759</t>
  </si>
  <si>
    <t>1119900491499</t>
  </si>
  <si>
    <t>1909800990101</t>
  </si>
  <si>
    <t>1130100003475</t>
  </si>
  <si>
    <t>3130100601573</t>
  </si>
  <si>
    <t>1302000157764</t>
  </si>
  <si>
    <t>1570100092288</t>
  </si>
  <si>
    <t>1100100051275</t>
  </si>
  <si>
    <t>1100501452211</t>
  </si>
  <si>
    <t>3130100331452</t>
  </si>
  <si>
    <t>1129700007887</t>
  </si>
  <si>
    <t>1659900656931</t>
  </si>
  <si>
    <t>1130200164497</t>
  </si>
  <si>
    <t>3100503726439</t>
  </si>
  <si>
    <t>3100500088113</t>
  </si>
  <si>
    <t>1330400434623</t>
  </si>
  <si>
    <t>งานโคกสูง</t>
  </si>
  <si>
    <t>เลอศักดิ์</t>
  </si>
  <si>
    <t>ภัสราภรณ์</t>
  </si>
  <si>
    <t>วิแหลม</t>
  </si>
  <si>
    <t>ปรเมศวร์</t>
  </si>
  <si>
    <t>รอดราชา</t>
  </si>
  <si>
    <t>ขวัญข้าว</t>
  </si>
  <si>
    <t xml:space="preserve">แซ่โง้ว </t>
  </si>
  <si>
    <t>ธนพล</t>
  </si>
  <si>
    <t>นิมิตธีรภาพ</t>
  </si>
  <si>
    <t>จุฑามาศ</t>
  </si>
  <si>
    <t>รื่นชาญ</t>
  </si>
  <si>
    <t>วัชรเทพ</t>
  </si>
  <si>
    <t>คำก้อน</t>
  </si>
  <si>
    <t>ปัณณวิชญ์</t>
  </si>
  <si>
    <t>ลักษมีกุลวิทย์</t>
  </si>
  <si>
    <t>ฐิติมา</t>
  </si>
  <si>
    <t>เชื้อพลายเวช</t>
  </si>
  <si>
    <t>กิตติยา</t>
  </si>
  <si>
    <t>ภู่หงสา</t>
  </si>
  <si>
    <t xml:space="preserve">รัชต์พล  </t>
  </si>
  <si>
    <t xml:space="preserve">เกษราภรณ์  </t>
  </si>
  <si>
    <t>วิเศษภัย</t>
  </si>
  <si>
    <t>กมลภัทร</t>
  </si>
  <si>
    <t>บุญมา</t>
  </si>
  <si>
    <t>คณากร</t>
  </si>
  <si>
    <t xml:space="preserve">ธารทิพย์  </t>
  </si>
  <si>
    <t>แช่มชื่น</t>
  </si>
  <si>
    <t>วาลิตา</t>
  </si>
  <si>
    <t>พวงจำปา</t>
  </si>
  <si>
    <t xml:space="preserve">จตุภัท </t>
  </si>
  <si>
    <t>1 กรกฎาคม 2561</t>
  </si>
  <si>
    <t>1 กันยายน 2561</t>
  </si>
  <si>
    <t>1 กุมภาพันธ์ 2562</t>
  </si>
  <si>
    <t>1 มีนาคม 2562</t>
  </si>
  <si>
    <t>7 พฤษภาคม 2562</t>
  </si>
  <si>
    <t>1 เมษายน 2562</t>
  </si>
  <si>
    <t>รับโอน เป็นสมาชิกตั้งแต่ 1พ.ย.2553</t>
  </si>
  <si>
    <t>ชื่อ</t>
  </si>
  <si>
    <t>สกุล</t>
  </si>
  <si>
    <t>คำนำ</t>
  </si>
  <si>
    <t xml:space="preserve">ม.ค.60 - มิ.ย.60 </t>
  </si>
  <si>
    <t>ก.ค.60 - ธ.ค.60</t>
  </si>
  <si>
    <t xml:space="preserve">ม.ค.61 - มิ.ย.61 </t>
  </si>
  <si>
    <t>1 มิถุนายน 2562</t>
  </si>
  <si>
    <t>NO.</t>
  </si>
  <si>
    <t xml:space="preserve">       รหัสสมาชิก     เลขบัตรประชาชน</t>
  </si>
  <si>
    <t>นามสกุล</t>
  </si>
  <si>
    <t>สถานะ</t>
  </si>
  <si>
    <t>วันสมัครกองทุน (รับเอกสาร)</t>
  </si>
  <si>
    <t xml:space="preserve">   วันเริ่มเป็น       สมาชิก</t>
  </si>
  <si>
    <t xml:space="preserve">ก.ค.61 - ธ.ค.61 </t>
  </si>
  <si>
    <t xml:space="preserve">ม.ค.62 - มิ.ย.62 </t>
  </si>
  <si>
    <t xml:space="preserve">ก.ค.62 - ธ.ค.62 </t>
  </si>
  <si>
    <t>1179900317740</t>
  </si>
  <si>
    <t>ธนิดดา</t>
  </si>
  <si>
    <t>ชูเทียน</t>
  </si>
  <si>
    <t>1103700508473</t>
  </si>
  <si>
    <t>ณัฐนรี</t>
  </si>
  <si>
    <t>บุญชิต</t>
  </si>
  <si>
    <t>4 มิถุนายน 2562</t>
  </si>
  <si>
    <t>1450100044314</t>
  </si>
  <si>
    <t>ปานทอง</t>
  </si>
  <si>
    <t>แสงสะโส</t>
  </si>
  <si>
    <t>1669900248751</t>
  </si>
  <si>
    <t>น่วมเพ็ง</t>
  </si>
  <si>
    <t>1 กันยายน 2562</t>
  </si>
  <si>
    <t>1101200230954</t>
  </si>
  <si>
    <t>ธีรยา</t>
  </si>
  <si>
    <t>มีเพียร</t>
  </si>
  <si>
    <t>โชคชัย</t>
  </si>
  <si>
    <t>จ้อยสาร</t>
  </si>
  <si>
    <t>1100501101621</t>
  </si>
  <si>
    <t>1 พฤศจิกายน 2562</t>
  </si>
  <si>
    <t>1 ธันวาคม 2562</t>
  </si>
  <si>
    <t>1471200270953</t>
  </si>
  <si>
    <t>1102700778470</t>
  </si>
  <si>
    <t>1209601224803</t>
  </si>
  <si>
    <t>1130700001601</t>
  </si>
  <si>
    <t>1130200162419</t>
  </si>
  <si>
    <t>สถานการแพทย์แผนไทยประยุกต์</t>
  </si>
  <si>
    <t>วิจิตรา</t>
  </si>
  <si>
    <t>พลศรีลา</t>
  </si>
  <si>
    <t>สิงห์พัน</t>
  </si>
  <si>
    <t>พนิดา</t>
  </si>
  <si>
    <t>เพ็ชพันธ์</t>
  </si>
  <si>
    <t>ศศิกานต์</t>
  </si>
  <si>
    <t>3 กุมภาพันธ์ 2563</t>
  </si>
  <si>
    <t>1 มีนาคม 2563</t>
  </si>
  <si>
    <t xml:space="preserve">ม.ค.63 - มิ.ย.63 </t>
  </si>
  <si>
    <t>พนักงานส่วนงานคณะแพทยศาสตร์ (งบพิเศษ)</t>
  </si>
  <si>
    <t>1 สิงหาคม 2563</t>
  </si>
  <si>
    <t>1103000076902</t>
  </si>
  <si>
    <t>วรัตถ์</t>
  </si>
  <si>
    <t>สุภาพร</t>
  </si>
  <si>
    <t>1 มิถุนายน 2563</t>
  </si>
  <si>
    <t>1129900338283</t>
  </si>
  <si>
    <t>อุชุกร</t>
  </si>
  <si>
    <t>คงสมบูรณ์ศักดิ์</t>
  </si>
  <si>
    <t>1 กรกฎาคม 2563</t>
  </si>
  <si>
    <t>1139600014318</t>
  </si>
  <si>
    <t>อรุณรัตน์</t>
  </si>
  <si>
    <t>โพธิ์สุวรรณ</t>
  </si>
  <si>
    <t xml:space="preserve">       นักทรัพยากรมนุษย์ปฏิบัติการ</t>
  </si>
  <si>
    <t xml:space="preserve">ก.ค.63 - ธ.ค.63 </t>
  </si>
  <si>
    <t xml:space="preserve">ม.ค.64 - มิ.ย.64 </t>
  </si>
  <si>
    <t>สถานเวชศาสตร์ชุมชนและครอบครัว</t>
  </si>
  <si>
    <t>ลูกจ้างชั่วคราวงบโครงการผลิตบัณฑิตสาขาที่ขาดแคลน</t>
  </si>
  <si>
    <t>ดงกระโทก</t>
  </si>
  <si>
    <t>1 มีนาคม 2564</t>
  </si>
  <si>
    <t>1170600154677</t>
  </si>
  <si>
    <t xml:space="preserve">สุกัญญา </t>
  </si>
  <si>
    <t xml:space="preserve"> พลนิกร</t>
  </si>
  <si>
    <t>3250401179608</t>
  </si>
  <si>
    <t>นันท์นภัส</t>
  </si>
  <si>
    <t>แผ่นผา</t>
  </si>
  <si>
    <t>1 เมษายน 2564</t>
  </si>
  <si>
    <t>1 พฤษภาคม 2564</t>
  </si>
  <si>
    <t>ศูนย์วิจัยทางคลินิก (CRC)</t>
  </si>
  <si>
    <t>3750100179329</t>
  </si>
  <si>
    <t>โชตินุช</t>
  </si>
  <si>
    <t>แววเพ็ชร</t>
  </si>
  <si>
    <t>1103702298247</t>
  </si>
  <si>
    <t>อรยา</t>
  </si>
  <si>
    <t>จ้องสระ</t>
  </si>
  <si>
    <t>1 มิถุนายน 2564</t>
  </si>
  <si>
    <t xml:space="preserve"> เป็นร้อยละ</t>
  </si>
  <si>
    <t xml:space="preserve">ก.ค.64 - ธ.ค.64 </t>
  </si>
  <si>
    <t>1 พฤศจิกายน 2564</t>
  </si>
  <si>
    <t>1 ธันวาคม 2564</t>
  </si>
  <si>
    <t>1103701268433</t>
  </si>
  <si>
    <t>สรัญญา</t>
  </si>
  <si>
    <t>1 ตุลาคม 2564</t>
  </si>
  <si>
    <t>1139600014971</t>
  </si>
  <si>
    <t>ถิรภูมิ</t>
  </si>
  <si>
    <t>ถีระพันธ์</t>
  </si>
  <si>
    <t>1104200009533</t>
  </si>
  <si>
    <t>กิรณา</t>
  </si>
  <si>
    <t>อรรถวิเชียร</t>
  </si>
  <si>
    <t>1120100116911</t>
  </si>
  <si>
    <t>ธัญพิชชา</t>
  </si>
  <si>
    <t>เล้าอรุณ</t>
  </si>
  <si>
    <t>1103702646504</t>
  </si>
  <si>
    <t>ฐานุวัฒน์</t>
  </si>
  <si>
    <t>แบ่งส่วน</t>
  </si>
  <si>
    <t>1104300096390</t>
  </si>
  <si>
    <t>เพียงดาว</t>
  </si>
  <si>
    <t>ภูพานเพชร</t>
  </si>
  <si>
    <t>1539900431808</t>
  </si>
  <si>
    <t>ณัฐดนัย</t>
  </si>
  <si>
    <t>ตรงสกุล</t>
  </si>
  <si>
    <t>1529900577845</t>
  </si>
  <si>
    <t>กิติยา</t>
  </si>
  <si>
    <t>หย่างถาวร</t>
  </si>
  <si>
    <t>เลิศสอาด</t>
  </si>
  <si>
    <t>1120300077715</t>
  </si>
  <si>
    <t>ณัฐากาญจน์</t>
  </si>
  <si>
    <t>จิตต์กระจ่าง</t>
  </si>
  <si>
    <t>1 กรกฎาคม 2564</t>
  </si>
  <si>
    <t>1710400042411</t>
  </si>
  <si>
    <t>วันวิสา</t>
  </si>
  <si>
    <t>เหลืองอุทัย</t>
  </si>
  <si>
    <t>1129700073502</t>
  </si>
  <si>
    <t>หฤทัย</t>
  </si>
  <si>
    <t>งามภักดิ์</t>
  </si>
  <si>
    <t>1100500463911</t>
  </si>
  <si>
    <t>งานบริการสุขภาพ</t>
  </si>
  <si>
    <t>พนักเงินรายได้ประเภทชั่วคราว (งบพิเศษ)</t>
  </si>
  <si>
    <t xml:space="preserve">ซิตีอาอิชะห์  </t>
  </si>
  <si>
    <t>วิรัญญา</t>
  </si>
  <si>
    <t>รุญรักษา</t>
  </si>
  <si>
    <t>นัฐกานต์</t>
  </si>
  <si>
    <t>สุจิตรา</t>
  </si>
  <si>
    <t>ชนากานต์</t>
  </si>
  <si>
    <t>จันทร์ภักดี</t>
  </si>
  <si>
    <t>2 พฤษภาคม 2565</t>
  </si>
  <si>
    <t xml:space="preserve">ม.ค.65 - มิ.ย.65 </t>
  </si>
  <si>
    <t>3120200569914</t>
  </si>
  <si>
    <t>1139600047941</t>
  </si>
  <si>
    <t xml:space="preserve">จิราภรณ์ </t>
  </si>
  <si>
    <t>สมพงษ์</t>
  </si>
  <si>
    <t xml:space="preserve">นราพร </t>
  </si>
  <si>
    <t xml:space="preserve"> สุดสระ</t>
  </si>
  <si>
    <t>4 กุมภาพันธ์ 2565</t>
  </si>
  <si>
    <t>1 มีนาคม 2565</t>
  </si>
  <si>
    <t>สุวรรณ์วงค์</t>
  </si>
  <si>
    <t>สุวรรณรินทร์</t>
  </si>
  <si>
    <t>อุตสาหะ</t>
  </si>
  <si>
    <t>1100500452595</t>
  </si>
  <si>
    <t>ปรารถนา</t>
  </si>
  <si>
    <t>ทับทิมทอง</t>
  </si>
  <si>
    <t>1 สิงหาคม 2565</t>
  </si>
  <si>
    <t>1101401964033</t>
  </si>
  <si>
    <t>ธันญาดา</t>
  </si>
  <si>
    <t>เลิศดำรงค์เดช</t>
  </si>
  <si>
    <t>1 พฤศจิกายน 2565</t>
  </si>
  <si>
    <t>1104200067738</t>
  </si>
  <si>
    <t>กนกวรรณ</t>
  </si>
  <si>
    <t>พ่วงศร</t>
  </si>
  <si>
    <t>1139600045647</t>
  </si>
  <si>
    <t>ภัทรนันท์</t>
  </si>
  <si>
    <t>จำแนกทาน</t>
  </si>
  <si>
    <t>3 ตุลาคม 2565</t>
  </si>
  <si>
    <t>1 ตุลาคม 2565</t>
  </si>
  <si>
    <t>1139900225543</t>
  </si>
  <si>
    <t>นพเดช</t>
  </si>
  <si>
    <t>1430900105857</t>
  </si>
  <si>
    <t>อัจฉราวรรณ</t>
  </si>
  <si>
    <t>พิมพ์ทา</t>
  </si>
  <si>
    <t>6 มิถุนายน 2565</t>
  </si>
  <si>
    <t>1659900818456</t>
  </si>
  <si>
    <t>ณัฐษา</t>
  </si>
  <si>
    <t>ศรีรักษา</t>
  </si>
  <si>
    <t>8 กรกฎาคม 2565</t>
  </si>
  <si>
    <t>1749900560134</t>
  </si>
  <si>
    <t xml:space="preserve">ณัฐมน  </t>
  </si>
  <si>
    <t>ศิลปทวีวงศ์</t>
  </si>
  <si>
    <t>1 มิถุนายน 2565</t>
  </si>
  <si>
    <t>1839900363168</t>
  </si>
  <si>
    <t>ดวงพชรภรณ์</t>
  </si>
  <si>
    <t>ขวัญเชียร</t>
  </si>
  <si>
    <t>1969900239903</t>
  </si>
  <si>
    <t>สิทธิพล</t>
  </si>
  <si>
    <t>สำแดงปั้น</t>
  </si>
  <si>
    <t>018</t>
  </si>
  <si>
    <t>3601000023914</t>
  </si>
  <si>
    <t>พัชราภรณ์</t>
  </si>
  <si>
    <t>พึ่งกัน</t>
  </si>
  <si>
    <t>5100500098344</t>
  </si>
  <si>
    <t>ลลิตา</t>
  </si>
  <si>
    <t>เพ็ชร์แดง</t>
  </si>
  <si>
    <t xml:space="preserve">ก.ค.65 - ธ.ค.65 </t>
  </si>
  <si>
    <t>3720200557236</t>
  </si>
  <si>
    <t>นักรบ</t>
  </si>
  <si>
    <t>เจริญสุข</t>
  </si>
  <si>
    <t>1319800181259</t>
  </si>
  <si>
    <t>น.ส.</t>
  </si>
  <si>
    <t xml:space="preserve">ณัฐกานต์  </t>
  </si>
  <si>
    <t>เอี่ยมไธสง</t>
  </si>
  <si>
    <t>3301401348817</t>
  </si>
  <si>
    <t>นิลวรรณ</t>
  </si>
  <si>
    <t>ปาลวัฒน์</t>
  </si>
  <si>
    <t>1103100244432</t>
  </si>
  <si>
    <t>สุวิชชา</t>
  </si>
  <si>
    <t>วงศ์เดิม</t>
  </si>
  <si>
    <t>1 ธันวาคม 2565</t>
  </si>
  <si>
    <t>1 กุมภาพันธ์ 2566</t>
  </si>
  <si>
    <t>13 กุมภาพันธ์ 2566</t>
  </si>
  <si>
    <t xml:space="preserve">ม.ค.66 - มี.ค.66 </t>
  </si>
  <si>
    <t>1102002832878</t>
  </si>
  <si>
    <t xml:space="preserve">อวัศยา </t>
  </si>
  <si>
    <t>เรณูศักดิ์</t>
  </si>
  <si>
    <t>1149900399240</t>
  </si>
  <si>
    <t>ธรรมรัตน์</t>
  </si>
  <si>
    <t>ฉัตร์จันทร์</t>
  </si>
  <si>
    <t xml:space="preserve">เม.ย.66 - มิ.ย.66 </t>
  </si>
  <si>
    <t>1 มีนาคม 2566</t>
  </si>
  <si>
    <t>7 มีนาคม 2566</t>
  </si>
  <si>
    <t>1100701505149</t>
  </si>
  <si>
    <t>1139600043733</t>
  </si>
  <si>
    <t>1139900303803</t>
  </si>
  <si>
    <t>1139900157017</t>
  </si>
  <si>
    <t>1139600193906</t>
  </si>
  <si>
    <t>3130200456362</t>
  </si>
  <si>
    <t>1103702944793</t>
  </si>
  <si>
    <t>1529900471915</t>
  </si>
  <si>
    <t>1139600078901</t>
  </si>
  <si>
    <t>1100500300841</t>
  </si>
  <si>
    <t>1199999005117</t>
  </si>
  <si>
    <t>11037022763322</t>
  </si>
  <si>
    <t>1349900760943</t>
  </si>
  <si>
    <t>60100</t>
  </si>
  <si>
    <t>หทัยชนก</t>
  </si>
  <si>
    <t>จงพิสุทธิ์สัตย์</t>
  </si>
  <si>
    <t>ประวิทย์</t>
  </si>
  <si>
    <t>แป้นจันทร์</t>
  </si>
  <si>
    <t>จันจั่นเพ็ชร</t>
  </si>
  <si>
    <t xml:space="preserve">จิตินันท์ </t>
  </si>
  <si>
    <t>หล่อบำรุงพงศ์</t>
  </si>
  <si>
    <t xml:space="preserve">จิราเจตน์ </t>
  </si>
  <si>
    <t xml:space="preserve"> ชูจิตต์</t>
  </si>
  <si>
    <t>ธวัชชัย</t>
  </si>
  <si>
    <t>อยู่ชัย</t>
  </si>
  <si>
    <t>สีแก้ว</t>
  </si>
  <si>
    <t>จินตนา</t>
  </si>
  <si>
    <t>ศรีน้ำโท้ง</t>
  </si>
  <si>
    <t>ธนทัต</t>
  </si>
  <si>
    <t>ขันทะ</t>
  </si>
  <si>
    <t>กาญจนา</t>
  </si>
  <si>
    <t>ทองมา</t>
  </si>
  <si>
    <t xml:space="preserve">ศิริกานต์ </t>
  </si>
  <si>
    <t>จันทร์กวี</t>
  </si>
  <si>
    <t>โกมารทัต</t>
  </si>
  <si>
    <t>สุกฤต</t>
  </si>
  <si>
    <t>ภู่อภิสิทธิ์</t>
  </si>
  <si>
    <t>ศิริทรัพย์</t>
  </si>
  <si>
    <t>อร่ามรุ่งทรัพย์</t>
  </si>
  <si>
    <t>1 กรกฎาคม 2566</t>
  </si>
  <si>
    <t>1 สิงหาคม 2566</t>
  </si>
  <si>
    <t>10 กรกฎาคม 2566</t>
  </si>
  <si>
    <t>3 กรกฎาคม 2566</t>
  </si>
  <si>
    <t>1 กันยายน 2566</t>
  </si>
  <si>
    <t xml:space="preserve">ก.ค.66 - ก.ย.66 </t>
  </si>
  <si>
    <t>5</t>
  </si>
  <si>
    <t>งานบริการสังคม (ตึกปัญจา)</t>
  </si>
  <si>
    <t>1130100052697</t>
  </si>
  <si>
    <t>อำนาจ</t>
  </si>
  <si>
    <t>ณ ป้อมเพ็ชร์</t>
  </si>
  <si>
    <t>1100501149586</t>
  </si>
  <si>
    <t>มัญชาธร</t>
  </si>
  <si>
    <t>ยุวคต</t>
  </si>
  <si>
    <t>11014001838232</t>
  </si>
  <si>
    <t xml:space="preserve">ชนิกานต์  </t>
  </si>
  <si>
    <t>ธรรมเจริญ</t>
  </si>
  <si>
    <t>1610700042141</t>
  </si>
  <si>
    <t xml:space="preserve">รสริน  </t>
  </si>
  <si>
    <t>พัฒโนทัย</t>
  </si>
  <si>
    <t>1129800067971</t>
  </si>
  <si>
    <t>ขวัญดาว</t>
  </si>
  <si>
    <t>แก้วกระจ่าง</t>
  </si>
  <si>
    <t xml:space="preserve">ต.ค.66 - ธ.ค.66 </t>
  </si>
  <si>
    <t>60042</t>
  </si>
  <si>
    <t>1390400071471</t>
  </si>
  <si>
    <t xml:space="preserve">กรรณิการ์ </t>
  </si>
  <si>
    <t>พันธ์ชมภู</t>
  </si>
  <si>
    <t>1 พฤศจิกายน 2566</t>
  </si>
  <si>
    <t>1330400378723</t>
  </si>
  <si>
    <t>นงลักษณ์</t>
  </si>
  <si>
    <t>กันธนู</t>
  </si>
  <si>
    <t>1159900391320</t>
  </si>
  <si>
    <t>พัชราภา</t>
  </si>
  <si>
    <t>บ้านสร้าง</t>
  </si>
  <si>
    <t>1103701685689</t>
  </si>
  <si>
    <t>ธิษณะ</t>
  </si>
  <si>
    <t>1103701566191</t>
  </si>
  <si>
    <t>นุสรัตน์</t>
  </si>
  <si>
    <t>กอบัว</t>
  </si>
  <si>
    <t>3330600384456</t>
  </si>
  <si>
    <t>เกสรา</t>
  </si>
  <si>
    <t>1 กุมภาพันธ์ 2567</t>
  </si>
  <si>
    <t>1 มีนาคม 2567</t>
  </si>
  <si>
    <t>1139900292739</t>
  </si>
  <si>
    <t>1140600176808</t>
  </si>
  <si>
    <t>1102700418171</t>
  </si>
  <si>
    <t>7213</t>
  </si>
  <si>
    <t>60115</t>
  </si>
  <si>
    <t>1139700009758</t>
  </si>
  <si>
    <t>1609900017245</t>
  </si>
  <si>
    <t>คล่องแคล่ว</t>
  </si>
  <si>
    <t>มาริสา</t>
  </si>
  <si>
    <t>บุญธรรม</t>
  </si>
  <si>
    <t>ทิพเนตร</t>
  </si>
  <si>
    <t>พุฒขาว</t>
  </si>
  <si>
    <t>ตะวันแก้ว</t>
  </si>
  <si>
    <t>สุขจิตร</t>
  </si>
  <si>
    <t>เขื่อนแก้ว</t>
  </si>
  <si>
    <t>วิชา</t>
  </si>
  <si>
    <t>แป้นพัด</t>
  </si>
  <si>
    <t>1 มิถุนายน 2567</t>
  </si>
  <si>
    <t>ณิชชาภัทร</t>
  </si>
  <si>
    <t>5100500091340</t>
  </si>
  <si>
    <t>นุชจิรา</t>
  </si>
  <si>
    <t>โตชัยภูมิ</t>
  </si>
  <si>
    <t>คณฑา</t>
  </si>
  <si>
    <t>60116</t>
  </si>
  <si>
    <t>1130200135667</t>
  </si>
  <si>
    <t>ภาคภูมิ</t>
  </si>
  <si>
    <t>สวนพันธุ์</t>
  </si>
  <si>
    <t>60117</t>
  </si>
  <si>
    <t>1104200224787</t>
  </si>
  <si>
    <t>ศุภณัฐ</t>
  </si>
  <si>
    <t>อินทร์พันงาม</t>
  </si>
  <si>
    <t>1 กันยายน 2567</t>
  </si>
  <si>
    <t>9 กันยายน 2567</t>
  </si>
  <si>
    <t xml:space="preserve">ก.ค.67 - ก.ย.67 </t>
  </si>
  <si>
    <t>ลาออกจากกองทุนครั้งที่ 1 วันที่ 1 สิงหาคม 2565 // สมัครครั้งที่ 2 วันที่ 1 สิงหาคม 2565</t>
  </si>
  <si>
    <t>ลาออกจากกองทุนครั้งที่ 1 วันที่ 1 มิถุนายน 2566 // สมัครครั้งที่ 2 วันที่ 1 กรกฎาคม 2566</t>
  </si>
  <si>
    <t>ลาออกจากกองทุนครั้งที่ 1 วันที่ 1 กุมภาพันธ์ 2560 // สมัครครั้งที่ 2 วันที่ 1 มีนาคม 2560</t>
  </si>
  <si>
    <t>โอนมาจากงบคูคต มาสังกัดคณะแพทยฯ เมื่อ 2 ตุลาคม 2555 ( เริ่มทำงานที่คูคต 1 ก.พ 55)</t>
  </si>
  <si>
    <t>ลาออกจากกองทุนครั้งที่ 1 วันที่ 1 พฤศจิกายน 2564 // สมัครครั้งที่ 2 วันที่ 1 พฤศจิกายน 2564</t>
  </si>
  <si>
    <t>ลาออกจากกองทุนครั้งที่ 1 วันที่ 1 ตุลาคม 2558  // สมัครกองทุนครั้งที่ 2  วันที่ 1 ตุลาคม 2558</t>
  </si>
  <si>
    <t>ลาออกจากกองทุนครั้งที่ 1 วันที่ 1 สิงหาคม 2566 // สมัครครั้งที่ 2  วันที่ 1 สิงหาคม 2566</t>
  </si>
  <si>
    <t>ลาออกจากกองทุนครั้งที่ 1 วันที่ 1 ตุลาคม 2559 // สมัครครั้งที่ 2  วันที่ 1 พฤศจิกายน 2559</t>
  </si>
  <si>
    <t>ลาออกจากกองทุนครั้งที่ 1 วันที่ 1 เมษายน 2566 // สมัครครั้งที่ 2  วันที่ 1 กรกฎาคม 2566</t>
  </si>
  <si>
    <t>ลาออกจากกองทุนครั้งที่ 1 วันที่ 1 ธันวาคม 2562 // สมัครครั้งที่ 2  วันที่ 1 กรกฎาคม 2563</t>
  </si>
  <si>
    <t>ลาออกจากกองทุนครั้งที่ 1 วันที่ 1 สิงหาคม 2563 // สมัครครั้งที่ 2 วันที่ 1 สิงหาคม 2563</t>
  </si>
  <si>
    <t>ลาออกจากกองทุนฯ ครั้งที่ 1 วันที่ 1 มีนาคม 2564 // สมัครครั้งที่ 2 วันที่ 1 มีนาคม 2564</t>
  </si>
  <si>
    <t>ลาออกจากกองทุนครั้งที่ 1 วันที่ 1 กันยายน 2567  // สมัครกองทุนครั้งที่ 2 ,วันที่ 1 กันยายน 2567</t>
  </si>
  <si>
    <t>ลาออกจากกองทุนครั้งที่ 1 วันที่ 1 กรกฎาคม 2567 // สมัครครั้งที่ 2 ,วันที่ 1 กันยายน 2567</t>
  </si>
  <si>
    <t>ลาออกจากกองทุนครั้งที่ 1 วันที่ 1 มกราคม 2563 // สมัครเข้าครั้งที่ 2 วันที่ 1 มีนาคม 2563</t>
  </si>
  <si>
    <t>ลาออกจากกองทุนครั้งที่ 1 วันที่ 1 มกราคม 2558 // สมัครครั้งที่ 2 วันที่ 1 กุมภาพันธ์ 2558</t>
  </si>
  <si>
    <t>ลาออกจากกองทุนครั้งที่ 1 วันที่ 1 ตุลาคม 2565 // สมัครครั้งที่ 2 วันที่ 1 ตุลาคม 2565</t>
  </si>
  <si>
    <t>ลาออกจากกองทุนครั้งที่ 1 วันที่ 1 มีนาคม 2562 // สมัครครั้งที่ 2 วันที่ 1 เมษายน 2562</t>
  </si>
  <si>
    <t>ลาออกจากกองทุนครั้งที่ 1 วันที่ 1 ธันวาคม 2564 //สมัครครั้งที่ 2 วันที่ 1 ธันวาคม 2564</t>
  </si>
  <si>
    <t>ลาออกจากกองทุนครั้งที่ 1 วันที่ 1 พฤษภาคม 2561 //สมัครครั้งที่ 2 วันที่ 1มิถุนายน 2561</t>
  </si>
  <si>
    <t>ลาออกจากกองทุนครั้งที่ 1 วันที่ 1 พฤษภาคม 2561 // สมัครครั้งที่ 2 วันที่ 1 มิถุนายน 2561</t>
  </si>
  <si>
    <t>ลาออกจากกองทุนครั้งที่ 1 วันที่ 1 มีนาคม 2561 // สมัครครั้งที่ 2  วันที่ 1 มีนาคม 2561</t>
  </si>
  <si>
    <t>ลาออกจากกองทุนครั้งที่ 1 วันที่ 1 มีนาคม 2567 // สมัครครั้งที่ 2  วันที่ 1 มีนาคม 2567</t>
  </si>
  <si>
    <t>ลาออกจากกองทุนครั้งที่ 1 วันที่ 1 มกราคม 2563 // สมัครครั้งที่ 2 วันที่ 1 มีนาคม 2563</t>
  </si>
  <si>
    <t>ลาออกจากกองทุนครั้งที่ 1 วันที่ 1 สิงหาคม 2562 // สมัครครั้งที่ 2 วันที่ 1 ธันวาคม 2562</t>
  </si>
  <si>
    <t>ลาออกจากกองทุนครั้งที่ 1 วันที่ 1 มิถุนายน 2562 // สมัครครั้งที่ 2 วันที่ 1 มีนาคม 2563</t>
  </si>
  <si>
    <t>ลาออกจากกองทุนครั้งที่ 1 วันที่ 1 สิงหาคม 2563// สมัครครั้งที่ 2 วันที่ 1 สิงหาคม 2563</t>
  </si>
  <si>
    <t>ลาออกจากกองทุน ฯ ครั้งที่ 1 วันที่ 1 เมษายน 2564 // สมัครเข้า ครั้งที่ 2 วันที่ 1เมษายน 2564</t>
  </si>
  <si>
    <t>ลาออกจากกองทุน ฯ ครั้งที่ 1 วันที่ 1 มิ.ย.2562  // สมัครเข้า ครั้งที่ 2 วันที่ 1 มิถุนายน 2564</t>
  </si>
  <si>
    <t>ลาออกจากกองทุนครั้งที่ 1 วันที่ 1 กรกฎาคม 2561 //สมัครครั้งที่ 2  วันที่ 1 กรกฎาคม 2561</t>
  </si>
  <si>
    <t xml:space="preserve"> สมัครครั้งที่ 2 วันที่ 1 มิถุนายน 2567 // ลาออกจากกองทุนครั้งที่ 1 วันที่ 1 เมษายน 2567</t>
  </si>
  <si>
    <t>โอนย้ายไป มธ. 1 ตุลาคม 2563/ รับโอนกลับคณะ 1 มีนาคม 2566</t>
  </si>
  <si>
    <t xml:space="preserve">สมัครครั้งที่ 2  วันที่ 1 มีนาคม 2567//ลาออกจากกองทุนครั้งที่ 1 วันที่ 1 มิถุนายน 2562 </t>
  </si>
  <si>
    <t>ลาออกจากกองทุนครั้งที่ 1 , วันที่ 1 เมษายน 2567/ สมัครครั้งที่ 2, วันที่ 1 กันยายน 2567</t>
  </si>
  <si>
    <t>1 ธันวาคม 2566</t>
  </si>
  <si>
    <t>1 พฤษภาคม 2567</t>
  </si>
  <si>
    <t>2 กันยายน 2567</t>
  </si>
  <si>
    <t>1 เมษายน 2567</t>
  </si>
  <si>
    <t>2 มกราคม 2567</t>
  </si>
  <si>
    <t>1100501482391</t>
  </si>
  <si>
    <t>ปัญจรัตน์</t>
  </si>
  <si>
    <t>ภูกองไชย</t>
  </si>
  <si>
    <t>1530700111356</t>
  </si>
  <si>
    <t>จิตติภรณ์</t>
  </si>
  <si>
    <t>ชาวไร่</t>
  </si>
  <si>
    <t>รัญญ์พัชชา</t>
  </si>
  <si>
    <t>60107</t>
  </si>
  <si>
    <t>1149900506852</t>
  </si>
  <si>
    <t>พิมพ์พิไล</t>
  </si>
  <si>
    <t>พระคำจันทึก</t>
  </si>
  <si>
    <t>1 พฤศจิกายน 2567</t>
  </si>
  <si>
    <t>1 ธันวาคม 2567</t>
  </si>
  <si>
    <t>2 ธันวาคม 2567</t>
  </si>
  <si>
    <t xml:space="preserve">ต.ค.67 - ธ.ค.67 </t>
  </si>
  <si>
    <t>ลาออกจากกองทุนครั้งที่ 1 วันที่ 1 พฤศจิกายน 2567 // สมัครครั้งที่ 2 วันที่ 1 พฤศจิกายน 2567</t>
  </si>
  <si>
    <t xml:space="preserve">สมัครครั้งที่ 2 วันที่ 1 มีนาคม 2564//ลาออกจากกองทุน ฯ ครั้งที่ 1  วันที่ 1 มกราคม 2564 </t>
  </si>
  <si>
    <t xml:space="preserve">สมัครครั้งที่ 2 วันที่ 1 ธันวาคม 2567//ลาออกจากกองทุนครั้งที่ 1 วันที่ 1 พฤศจิกายน 2567 </t>
  </si>
  <si>
    <t>ลาออกจากกองทุนครั้งที่ 1 วันที่ 1 ธันวาคม 2567</t>
  </si>
  <si>
    <t>เป็นไปตามข้อบังคับของกองทุนสามารถดำเนินการตามคำร้องได้ จึงเรียนมาเพื่อโปรดพิจารณาดำเนินการ ต่อไปด้วย</t>
  </si>
  <si>
    <r>
      <t>เรียน</t>
    </r>
    <r>
      <rPr>
        <sz val="16"/>
        <rFont val="TH SarabunPSK"/>
        <family val="2"/>
      </rPr>
      <t xml:space="preserve">   หัวหน้างานบริหารทรัพยากรมนุษย์</t>
    </r>
  </si>
  <si>
    <r>
      <t>เสนอ</t>
    </r>
    <r>
      <rPr>
        <sz val="16"/>
        <rFont val="TH SarabunPSK"/>
        <family val="2"/>
      </rPr>
      <t xml:space="preserve">   หัวหน้างานคลังและพัสดุ </t>
    </r>
  </si>
  <si>
    <t>หมายเหตุ : ตรวจสอบข้อมูลให้ถูกต้อง และพิมพ์แบบขอเปลี่ยนแปลงฯ 
              ส่งให้ ธุรการหน่วยงานรวบรวม ส่งไปที่ งานบริหารทรัพยากรมนุษย์                  คณะแพทยศาสตร์ ภายในวันที่ 31 มีนาคม 2568</t>
  </si>
  <si>
    <t>7066</t>
  </si>
  <si>
    <t>7022</t>
  </si>
  <si>
    <t>7024</t>
  </si>
  <si>
    <t>7080</t>
  </si>
  <si>
    <t>7058</t>
  </si>
  <si>
    <t>7049</t>
  </si>
  <si>
    <t>7072</t>
  </si>
  <si>
    <t>7120</t>
  </si>
  <si>
    <t>7124</t>
  </si>
  <si>
    <t>7068</t>
  </si>
  <si>
    <t>7061</t>
  </si>
  <si>
    <t>7108</t>
  </si>
  <si>
    <t>7128</t>
  </si>
  <si>
    <t>7169</t>
  </si>
  <si>
    <t>7134</t>
  </si>
  <si>
    <t>7052</t>
  </si>
  <si>
    <t>7070</t>
  </si>
  <si>
    <t>1140600056926</t>
  </si>
  <si>
    <t>1309902604299</t>
  </si>
  <si>
    <t>1104200084420</t>
  </si>
  <si>
    <t>1100500604981</t>
  </si>
  <si>
    <t>1100500217189</t>
  </si>
  <si>
    <t>1139600064501</t>
  </si>
  <si>
    <t>จักรพันธ์</t>
  </si>
  <si>
    <t>ไวยนาคร</t>
  </si>
  <si>
    <t>ศิริทิพย์</t>
  </si>
  <si>
    <t>อังฉกรรจ์</t>
  </si>
  <si>
    <t xml:space="preserve">บุญฑริกา  </t>
  </si>
  <si>
    <t>รอดเสวก</t>
  </si>
  <si>
    <t>สาวีนี</t>
  </si>
  <si>
    <t>ฉัตรโพธิ์ทอง</t>
  </si>
  <si>
    <t xml:space="preserve">กศิภิชา  </t>
  </si>
  <si>
    <t>กรุดปทุม</t>
  </si>
  <si>
    <t>เมธินี</t>
  </si>
  <si>
    <t>สัมมาสิทธิ์</t>
  </si>
  <si>
    <t>3 กุมภาพันธ์ 2568</t>
  </si>
  <si>
    <t>1 มีนาคม 2568</t>
  </si>
  <si>
    <t>3 มีนาคม 2568</t>
  </si>
  <si>
    <t xml:space="preserve">ม.ค.68 - มี.ค.68 </t>
  </si>
  <si>
    <t xml:space="preserve">    ข้อมูลที่สอบถาม    มีผล เดือนมีนาคม 2568</t>
  </si>
  <si>
    <t>พนักเงินรายได้ประเภคชั่วคราว (งบพิเศษ)</t>
  </si>
  <si>
    <t>60103</t>
  </si>
  <si>
    <t>1130200145956</t>
  </si>
  <si>
    <t xml:space="preserve">วิรัญญา  </t>
  </si>
  <si>
    <t xml:space="preserve">นัฐกานต์ </t>
  </si>
  <si>
    <t xml:space="preserve">สุจิตรา                  </t>
  </si>
  <si>
    <t>อุสาหะ</t>
  </si>
  <si>
    <t>กนกอร</t>
  </si>
  <si>
    <t>แววนิล</t>
  </si>
  <si>
    <t>1 กุมภาพันธ์ 2568</t>
  </si>
  <si>
    <t>ลาออกจากกองทุนครั้งที่ 1 วันที่ 1 ตุลาคม 2567 // สมัครครั้งที่ 2 วันที่ 1 กุมภาพันธ์ 2568</t>
  </si>
  <si>
    <t>60073</t>
  </si>
  <si>
    <t xml:space="preserve">                       เจ้าหน้าที่งานคลังและพัสดุ</t>
  </si>
  <si>
    <t xml:space="preserve">    มีผล เดือนเมษายน 2568</t>
  </si>
  <si>
    <t xml:space="preserve">      (นางสาวทิพวรรณ  ศรีสุขใส)</t>
  </si>
  <si>
    <t xml:space="preserve">                       เจ้าหน้าที่ผู้ตรวจสอบ</t>
  </si>
  <si>
    <t xml:space="preserve"> </t>
  </si>
  <si>
    <t xml:space="preserve"> นักวิชาการเงินและบัญชีชำนาญการ</t>
  </si>
  <si>
    <t xml:space="preserve">         (นางสาวปวีณา  คุ้มถนอม)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</si>
</sst>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870000]dd\ mmm\ yyyy;@"/>
    <numFmt numFmtId="165" formatCode="[$-107041E]d\ mmmm\ yyyy;@"/>
    <numFmt numFmtId="166" formatCode="0\ 0000\ 00000\ 00\ 0"/>
    <numFmt numFmtId="167" formatCode="[$-187041E]dd\ mmm\ yyyy;@"/>
    <numFmt numFmtId="168" formatCode="[$-187041E]d\ mmm\ yyyy;@"/>
    <numFmt numFmtId="169" formatCode="[$-F800]dddd\,\ mmmm\ dd\,\ yyyy"/>
  </numFmts>
  <fonts count="45">
    <font>
      <sz val="8"/>
      <name val="Arial"/>
      <family val="2"/>
    </font>
    <font>
      <sz val="8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1"/>
      <name val="TH SarabunPSK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5"/>
      <color indexed="81"/>
      <name val="TH SarabunPSK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b/>
      <sz val="16"/>
      <color indexed="81"/>
      <name val="TH SarabunPSK"/>
      <family val="2"/>
    </font>
    <font>
      <sz val="13"/>
      <color indexed="81"/>
      <name val="Tahoma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2"/>
      <color indexed="81"/>
      <name val="TH Sarabun New"/>
      <family val="2"/>
    </font>
    <font>
      <b/>
      <sz val="12"/>
      <color indexed="81"/>
      <name val="Showcard Gothic"/>
      <family val="5"/>
    </font>
    <font>
      <b/>
      <sz val="2"/>
      <color indexed="81"/>
      <name val="Showcard Gothic"/>
      <family val="5"/>
    </font>
    <font>
      <sz val="8"/>
      <name val="Arial"/>
      <family val="2"/>
    </font>
    <font>
      <b/>
      <sz val="12"/>
      <name val="TH SarabunPSK"/>
      <family val="2"/>
    </font>
    <font>
      <b/>
      <sz val="8"/>
      <color indexed="81"/>
      <name val="Tahoma"/>
      <family val="2"/>
    </font>
    <font>
      <sz val="15"/>
      <color indexed="81"/>
      <name val="AngsanaUPC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20"/>
      <name val="TH Sarabun New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4"/>
      <name val="TH Sarabun New"/>
      <family val="2"/>
    </font>
    <font>
      <sz val="15"/>
      <name val="TH Sarabun New"/>
      <family val="2"/>
    </font>
    <font>
      <b/>
      <sz val="15"/>
      <name val="TH Sarabun New"/>
      <family val="2"/>
    </font>
    <font>
      <b/>
      <sz val="15"/>
      <color rgb="FFFF0000"/>
      <name val="TH Sarabun New"/>
      <family val="2"/>
    </font>
    <font>
      <b/>
      <sz val="18"/>
      <name val="TH Sarabun New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20"/>
      <name val="TH SarabunPSK"/>
      <family val="2"/>
    </font>
    <font>
      <b/>
      <sz val="16"/>
      <color rgb="FF3333FF"/>
      <name val="TH SarabunPSK"/>
      <family val="2"/>
    </font>
    <font>
      <b/>
      <sz val="16"/>
      <color rgb="FF339933"/>
      <name val="TH SarabunPSK"/>
      <family val="2"/>
    </font>
    <font>
      <b/>
      <sz val="16"/>
      <color rgb="FFFF0000"/>
      <name val="TH SarabunPSK"/>
      <family val="2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4"/>
      <color rgb="FFC00000"/>
      <name val="TH SarabunPSK"/>
      <family val="2"/>
    </font>
    <font>
      <sz val="14"/>
      <color indexed="81"/>
      <name val="Angsana New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9" fillId="0" borderId="0"/>
  </cellStyleXfs>
  <cellXfs count="274">
    <xf numFmtId="0" fontId="0" fillId="0" borderId="0" xfId="0"/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Alignment="1" applyProtection="1">
      <protection locked="0"/>
    </xf>
    <xf numFmtId="0" fontId="14" fillId="0" borderId="0" xfId="0" applyFont="1" applyAlignment="1" applyProtection="1">
      <protection locked="0"/>
    </xf>
    <xf numFmtId="0" fontId="14" fillId="2" borderId="0" xfId="0" applyFont="1" applyFill="1" applyAlignme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NumberFormat="1" applyFont="1" applyFill="1" applyAlignment="1" applyProtection="1">
      <alignment horizontal="left" vertical="center"/>
      <protection locked="0"/>
    </xf>
    <xf numFmtId="0" fontId="20" fillId="0" borderId="13" xfId="2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6" fillId="7" borderId="15" xfId="0" applyNumberFormat="1" applyFont="1" applyFill="1" applyBorder="1" applyAlignment="1" applyProtection="1">
      <alignment horizontal="center" vertical="center" wrapText="1"/>
      <protection locked="0"/>
    </xf>
    <xf numFmtId="49" fontId="26" fillId="7" borderId="15" xfId="0" applyNumberFormat="1" applyFont="1" applyFill="1" applyBorder="1" applyAlignment="1" applyProtection="1">
      <alignment horizontal="center" vertical="center" wrapText="1"/>
    </xf>
    <xf numFmtId="49" fontId="26" fillId="7" borderId="15" xfId="0" applyNumberFormat="1" applyFont="1" applyFill="1" applyBorder="1" applyAlignment="1" applyProtection="1">
      <alignment horizontal="center" vertical="center"/>
    </xf>
    <xf numFmtId="49" fontId="26" fillId="7" borderId="15" xfId="0" applyNumberFormat="1" applyFont="1" applyFill="1" applyBorder="1" applyAlignment="1" applyProtection="1">
      <alignment horizontal="center" vertical="center" wrapText="1"/>
      <protection locked="0"/>
    </xf>
    <xf numFmtId="0" fontId="26" fillId="8" borderId="15" xfId="0" applyFont="1" applyFill="1" applyBorder="1" applyAlignment="1" applyProtection="1">
      <alignment horizontal="center" vertical="center" wrapText="1"/>
      <protection locked="0"/>
    </xf>
    <xf numFmtId="0" fontId="26" fillId="9" borderId="15" xfId="0" applyFont="1" applyFill="1" applyBorder="1" applyAlignment="1" applyProtection="1">
      <alignment horizontal="center" vertical="center" wrapText="1"/>
      <protection locked="0"/>
    </xf>
    <xf numFmtId="49" fontId="26" fillId="9" borderId="15" xfId="0" applyNumberFormat="1" applyFont="1" applyFill="1" applyBorder="1" applyAlignment="1" applyProtection="1">
      <alignment horizontal="center" vertical="center" wrapText="1"/>
      <protection locked="0"/>
    </xf>
    <xf numFmtId="49" fontId="26" fillId="10" borderId="15" xfId="0" applyNumberFormat="1" applyFont="1" applyFill="1" applyBorder="1" applyAlignment="1" applyProtection="1">
      <alignment horizontal="center" vertical="center" wrapText="1"/>
      <protection locked="0"/>
    </xf>
    <xf numFmtId="49" fontId="26" fillId="11" borderId="15" xfId="0" applyNumberFormat="1" applyFont="1" applyFill="1" applyBorder="1" applyAlignment="1" applyProtection="1">
      <alignment horizontal="center" vertical="center" wrapText="1"/>
      <protection locked="0"/>
    </xf>
    <xf numFmtId="0" fontId="2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13" xfId="0" applyNumberFormat="1" applyFont="1" applyFill="1" applyBorder="1" applyAlignment="1" applyProtection="1">
      <alignment horizontal="center" vertical="center" wrapText="1"/>
    </xf>
    <xf numFmtId="49" fontId="27" fillId="3" borderId="13" xfId="0" applyNumberFormat="1" applyFont="1" applyFill="1" applyBorder="1" applyAlignment="1" applyProtection="1">
      <alignment horizontal="left" vertical="center"/>
    </xf>
    <xf numFmtId="49" fontId="27" fillId="3" borderId="13" xfId="0" applyNumberFormat="1" applyFont="1" applyFill="1" applyBorder="1" applyAlignment="1" applyProtection="1">
      <alignment horizontal="left" vertical="center" wrapText="1"/>
    </xf>
    <xf numFmtId="49" fontId="27" fillId="3" borderId="13" xfId="0" applyNumberFormat="1" applyFont="1" applyFill="1" applyBorder="1" applyAlignment="1" applyProtection="1">
      <alignment horizontal="left" vertical="center" wrapText="1"/>
      <protection locked="0"/>
    </xf>
    <xf numFmtId="164" fontId="27" fillId="3" borderId="13" xfId="0" applyNumberFormat="1" applyFont="1" applyFill="1" applyBorder="1" applyAlignment="1" applyProtection="1">
      <alignment horizontal="center" vertical="center"/>
      <protection locked="0"/>
    </xf>
    <xf numFmtId="49" fontId="27" fillId="3" borderId="13" xfId="0" applyNumberFormat="1" applyFont="1" applyFill="1" applyBorder="1" applyAlignment="1" applyProtection="1">
      <alignment horizontal="left" vertical="center"/>
      <protection locked="0"/>
    </xf>
    <xf numFmtId="0" fontId="26" fillId="3" borderId="13" xfId="0" applyFont="1" applyFill="1" applyBorder="1" applyAlignment="1" applyProtection="1">
      <alignment horizontal="center" vertical="center" wrapText="1"/>
      <protection locked="0"/>
    </xf>
    <xf numFmtId="49" fontId="2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/>
      <protection locked="0"/>
    </xf>
    <xf numFmtId="0" fontId="29" fillId="13" borderId="13" xfId="0" applyNumberFormat="1" applyFont="1" applyFill="1" applyBorder="1" applyAlignment="1" applyProtection="1">
      <alignment horizontal="center" vertical="center"/>
      <protection locked="0"/>
    </xf>
    <xf numFmtId="49" fontId="29" fillId="13" borderId="13" xfId="0" applyNumberFormat="1" applyFont="1" applyFill="1" applyBorder="1" applyAlignment="1" applyProtection="1">
      <alignment horizontal="center" vertical="center"/>
      <protection locked="0"/>
    </xf>
    <xf numFmtId="49" fontId="29" fillId="13" borderId="13" xfId="0" applyNumberFormat="1" applyFont="1" applyFill="1" applyBorder="1" applyAlignment="1" applyProtection="1">
      <alignment horizontal="left" vertical="center"/>
      <protection locked="0"/>
    </xf>
    <xf numFmtId="49" fontId="29" fillId="13" borderId="13" xfId="0" applyNumberFormat="1" applyFont="1" applyFill="1" applyBorder="1" applyAlignment="1" applyProtection="1">
      <alignment vertical="center"/>
      <protection locked="0"/>
    </xf>
    <xf numFmtId="164" fontId="29" fillId="13" borderId="13" xfId="0" applyNumberFormat="1" applyFont="1" applyFill="1" applyBorder="1" applyAlignment="1" applyProtection="1">
      <alignment horizontal="center" vertical="center"/>
      <protection locked="0"/>
    </xf>
    <xf numFmtId="0" fontId="29" fillId="0" borderId="13" xfId="0" applyNumberFormat="1" applyFont="1" applyBorder="1" applyAlignment="1" applyProtection="1">
      <alignment horizontal="center" vertical="center"/>
      <protection locked="0"/>
    </xf>
    <xf numFmtId="49" fontId="29" fillId="0" borderId="13" xfId="0" applyNumberFormat="1" applyFont="1" applyBorder="1" applyAlignment="1" applyProtection="1">
      <alignment horizontal="center" vertical="center"/>
      <protection locked="0"/>
    </xf>
    <xf numFmtId="49" fontId="29" fillId="0" borderId="13" xfId="0" applyNumberFormat="1" applyFont="1" applyBorder="1" applyAlignment="1" applyProtection="1">
      <alignment horizontal="left" vertical="center"/>
      <protection locked="0"/>
    </xf>
    <xf numFmtId="49" fontId="29" fillId="0" borderId="13" xfId="0" applyNumberFormat="1" applyFont="1" applyBorder="1" applyAlignment="1" applyProtection="1">
      <alignment vertical="center"/>
      <protection locked="0"/>
    </xf>
    <xf numFmtId="164" fontId="29" fillId="0" borderId="13" xfId="0" applyNumberFormat="1" applyFont="1" applyBorder="1" applyAlignment="1" applyProtection="1">
      <alignment horizontal="center" vertical="center"/>
      <protection locked="0"/>
    </xf>
    <xf numFmtId="49" fontId="29" fillId="0" borderId="13" xfId="0" applyNumberFormat="1" applyFont="1" applyFill="1" applyBorder="1" applyAlignment="1" applyProtection="1">
      <alignment horizontal="left" vertical="center"/>
      <protection locked="0"/>
    </xf>
    <xf numFmtId="0" fontId="29" fillId="0" borderId="13" xfId="0" applyNumberFormat="1" applyFont="1" applyFill="1" applyBorder="1" applyAlignment="1" applyProtection="1">
      <alignment horizontal="center" vertical="center"/>
      <protection locked="0"/>
    </xf>
    <xf numFmtId="49" fontId="29" fillId="0" borderId="13" xfId="0" applyNumberFormat="1" applyFont="1" applyFill="1" applyBorder="1" applyAlignment="1" applyProtection="1">
      <alignment horizontal="center" vertical="center"/>
      <protection locked="0"/>
    </xf>
    <xf numFmtId="49" fontId="29" fillId="0" borderId="13" xfId="0" applyNumberFormat="1" applyFont="1" applyFill="1" applyBorder="1" applyAlignment="1" applyProtection="1">
      <alignment vertical="center"/>
      <protection locked="0"/>
    </xf>
    <xf numFmtId="164" fontId="29" fillId="0" borderId="13" xfId="0" applyNumberFormat="1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9" fillId="13" borderId="13" xfId="0" applyFont="1" applyFill="1" applyBorder="1" applyAlignment="1" applyProtection="1">
      <alignment horizontal="left" vertical="center"/>
      <protection locked="0"/>
    </xf>
    <xf numFmtId="0" fontId="29" fillId="0" borderId="13" xfId="0" applyNumberFormat="1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166" fontId="27" fillId="13" borderId="13" xfId="0" applyNumberFormat="1" applyFont="1" applyFill="1" applyBorder="1" applyAlignment="1">
      <alignment vertical="center"/>
    </xf>
    <xf numFmtId="166" fontId="27" fillId="0" borderId="13" xfId="0" applyNumberFormat="1" applyFont="1" applyFill="1" applyBorder="1" applyAlignment="1">
      <alignment vertical="center"/>
    </xf>
    <xf numFmtId="169" fontId="29" fillId="0" borderId="13" xfId="0" applyNumberFormat="1" applyFont="1" applyFill="1" applyBorder="1" applyAlignment="1" applyProtection="1">
      <alignment horizontal="left" vertical="center"/>
      <protection locked="0"/>
    </xf>
    <xf numFmtId="0" fontId="29" fillId="13" borderId="13" xfId="0" quotePrefix="1" applyNumberFormat="1" applyFont="1" applyFill="1" applyBorder="1" applyAlignment="1" applyProtection="1">
      <alignment horizontal="center" vertical="center"/>
      <protection locked="0"/>
    </xf>
    <xf numFmtId="0" fontId="29" fillId="0" borderId="13" xfId="0" quotePrefix="1" applyNumberFormat="1" applyFont="1" applyFill="1" applyBorder="1" applyAlignment="1" applyProtection="1">
      <alignment horizontal="center" vertical="center"/>
      <protection locked="0"/>
    </xf>
    <xf numFmtId="164" fontId="29" fillId="0" borderId="13" xfId="0" applyNumberFormat="1" applyFont="1" applyFill="1" applyBorder="1" applyAlignment="1" applyProtection="1">
      <alignment horizontal="center"/>
      <protection locked="0"/>
    </xf>
    <xf numFmtId="49" fontId="29" fillId="0" borderId="13" xfId="0" applyNumberFormat="1" applyFont="1" applyFill="1" applyBorder="1" applyAlignment="1" applyProtection="1">
      <alignment horizontal="left"/>
      <protection locked="0"/>
    </xf>
    <xf numFmtId="0" fontId="29" fillId="0" borderId="13" xfId="0" quotePrefix="1" applyNumberFormat="1" applyFont="1" applyBorder="1" applyAlignment="1" applyProtection="1">
      <alignment horizontal="center" vertical="center"/>
      <protection locked="0"/>
    </xf>
    <xf numFmtId="164" fontId="29" fillId="0" borderId="13" xfId="0" applyNumberFormat="1" applyFont="1" applyBorder="1" applyAlignment="1" applyProtection="1">
      <alignment horizontal="center"/>
      <protection locked="0"/>
    </xf>
    <xf numFmtId="164" fontId="29" fillId="13" borderId="13" xfId="0" applyNumberFormat="1" applyFont="1" applyFill="1" applyBorder="1" applyAlignment="1" applyProtection="1">
      <alignment horizontal="center"/>
      <protection locked="0"/>
    </xf>
    <xf numFmtId="49" fontId="29" fillId="13" borderId="13" xfId="0" applyNumberFormat="1" applyFont="1" applyFill="1" applyBorder="1" applyAlignment="1" applyProtection="1">
      <alignment horizontal="left"/>
      <protection locked="0"/>
    </xf>
    <xf numFmtId="167" fontId="29" fillId="0" borderId="13" xfId="0" applyNumberFormat="1" applyFont="1" applyFill="1" applyBorder="1" applyAlignment="1" applyProtection="1">
      <alignment horizontal="center" vertical="center"/>
      <protection locked="0"/>
    </xf>
    <xf numFmtId="49" fontId="29" fillId="0" borderId="13" xfId="0" applyNumberFormat="1" applyFont="1" applyBorder="1" applyAlignment="1">
      <alignment horizontal="left"/>
    </xf>
    <xf numFmtId="168" fontId="29" fillId="0" borderId="13" xfId="0" applyNumberFormat="1" applyFont="1" applyFill="1" applyBorder="1" applyAlignment="1" applyProtection="1">
      <alignment horizontal="center" vertical="center"/>
      <protection locked="0"/>
    </xf>
    <xf numFmtId="49" fontId="29" fillId="0" borderId="19" xfId="0" applyNumberFormat="1" applyFont="1" applyBorder="1" applyAlignment="1" applyProtection="1">
      <alignment horizontal="center" vertical="center"/>
      <protection locked="0"/>
    </xf>
    <xf numFmtId="0" fontId="29" fillId="0" borderId="13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 applyProtection="1">
      <alignment horizontal="center" vertical="center"/>
      <protection locked="0"/>
    </xf>
    <xf numFmtId="49" fontId="29" fillId="0" borderId="19" xfId="0" applyNumberFormat="1" applyFont="1" applyBorder="1" applyAlignment="1" applyProtection="1">
      <alignment vertical="center"/>
      <protection locked="0"/>
    </xf>
    <xf numFmtId="164" fontId="29" fillId="13" borderId="13" xfId="0" applyNumberFormat="1" applyFont="1" applyFill="1" applyBorder="1" applyAlignment="1" applyProtection="1">
      <alignment horizontal="left" vertical="center"/>
      <protection locked="0"/>
    </xf>
    <xf numFmtId="0" fontId="29" fillId="13" borderId="13" xfId="0" applyNumberFormat="1" applyFont="1" applyFill="1" applyBorder="1" applyAlignment="1" applyProtection="1">
      <alignment horizontal="left" vertical="center"/>
      <protection locked="0"/>
    </xf>
    <xf numFmtId="49" fontId="29" fillId="0" borderId="13" xfId="0" applyNumberFormat="1" applyFont="1" applyFill="1" applyBorder="1" applyAlignment="1" applyProtection="1">
      <alignment horizontal="center"/>
      <protection locked="0"/>
    </xf>
    <xf numFmtId="0" fontId="30" fillId="13" borderId="13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horizontal="center" vertical="center" wrapText="1"/>
      <protection locked="0"/>
    </xf>
    <xf numFmtId="0" fontId="30" fillId="14" borderId="13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horizontal="center" wrapText="1"/>
      <protection locked="0"/>
    </xf>
    <xf numFmtId="0" fontId="32" fillId="13" borderId="13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Fill="1" applyBorder="1" applyAlignment="1" applyProtection="1">
      <alignment horizontal="center" wrapText="1"/>
      <protection locked="0"/>
    </xf>
    <xf numFmtId="0" fontId="30" fillId="13" borderId="13" xfId="0" applyFont="1" applyFill="1" applyBorder="1" applyAlignment="1" applyProtection="1">
      <alignment horizontal="center" wrapText="1"/>
      <protection locked="0"/>
    </xf>
    <xf numFmtId="164" fontId="30" fillId="0" borderId="13" xfId="0" applyNumberFormat="1" applyFont="1" applyFill="1" applyBorder="1" applyAlignment="1" applyProtection="1">
      <alignment horizontal="center" vertical="center" wrapText="1"/>
      <protection locked="0"/>
    </xf>
    <xf numFmtId="16" fontId="30" fillId="0" borderId="13" xfId="0" applyNumberFormat="1" applyFont="1" applyFill="1" applyBorder="1" applyAlignment="1" applyProtection="1">
      <alignment horizontal="left" vertical="center" wrapText="1"/>
      <protection locked="0"/>
    </xf>
    <xf numFmtId="9" fontId="30" fillId="0" borderId="13" xfId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horizontal="left" vertical="center" wrapText="1"/>
      <protection locked="0"/>
    </xf>
    <xf numFmtId="0" fontId="31" fillId="0" borderId="13" xfId="0" applyFont="1" applyFill="1" applyBorder="1" applyAlignment="1" applyProtection="1">
      <alignment vertical="center" wrapText="1"/>
      <protection locked="0"/>
    </xf>
    <xf numFmtId="0" fontId="30" fillId="0" borderId="13" xfId="0" applyFont="1" applyFill="1" applyBorder="1" applyAlignment="1" applyProtection="1">
      <alignment vertical="center" wrapText="1"/>
      <protection locked="0"/>
    </xf>
    <xf numFmtId="0" fontId="26" fillId="13" borderId="13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164" fontId="2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2" fillId="14" borderId="13" xfId="0" applyFont="1" applyFill="1" applyBorder="1" applyAlignment="1" applyProtection="1">
      <alignment horizontal="center" vertical="center" wrapText="1"/>
      <protection locked="0"/>
    </xf>
    <xf numFmtId="0" fontId="29" fillId="13" borderId="19" xfId="0" applyNumberFormat="1" applyFont="1" applyFill="1" applyBorder="1" applyAlignment="1" applyProtection="1">
      <alignment horizontal="center" vertical="center"/>
      <protection locked="0"/>
    </xf>
    <xf numFmtId="49" fontId="29" fillId="13" borderId="19" xfId="0" applyNumberFormat="1" applyFont="1" applyFill="1" applyBorder="1" applyAlignment="1" applyProtection="1">
      <alignment horizontal="center" vertical="center"/>
      <protection locked="0"/>
    </xf>
    <xf numFmtId="49" fontId="29" fillId="13" borderId="19" xfId="0" applyNumberFormat="1" applyFont="1" applyFill="1" applyBorder="1" applyAlignment="1" applyProtection="1">
      <alignment horizontal="left" vertical="center"/>
      <protection locked="0"/>
    </xf>
    <xf numFmtId="49" fontId="29" fillId="0" borderId="19" xfId="0" applyNumberFormat="1" applyFont="1" applyBorder="1" applyAlignment="1" applyProtection="1">
      <alignment horizontal="left" vertical="center"/>
      <protection locked="0"/>
    </xf>
    <xf numFmtId="49" fontId="29" fillId="0" borderId="0" xfId="0" applyNumberFormat="1" applyFont="1" applyBorder="1" applyAlignment="1" applyProtection="1">
      <alignment horizontal="left" vertical="center"/>
      <protection locked="0"/>
    </xf>
    <xf numFmtId="0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49" fontId="3" fillId="0" borderId="20" xfId="0" applyNumberFormat="1" applyFont="1" applyFill="1" applyBorder="1" applyAlignment="1" applyProtection="1">
      <alignment horizontal="center" vertical="center" wrapText="1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 wrapText="1"/>
    </xf>
    <xf numFmtId="49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3" fillId="3" borderId="15" xfId="0" applyFont="1" applyFill="1" applyBorder="1" applyAlignment="1" applyProtection="1">
      <alignment horizontal="center" vertical="center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5" xfId="0" applyNumberFormat="1" applyFont="1" applyFill="1" applyBorder="1" applyAlignment="1" applyProtection="1">
      <alignment horizontal="center" vertical="center" wrapText="1"/>
    </xf>
    <xf numFmtId="49" fontId="2" fillId="3" borderId="15" xfId="0" applyNumberFormat="1" applyFont="1" applyFill="1" applyBorder="1" applyAlignment="1" applyProtection="1">
      <alignment horizontal="left" vertical="center"/>
    </xf>
    <xf numFmtId="49" fontId="2" fillId="3" borderId="15" xfId="0" applyNumberFormat="1" applyFont="1" applyFill="1" applyBorder="1" applyAlignment="1" applyProtection="1">
      <alignment horizontal="left" vertical="center" wrapText="1"/>
    </xf>
    <xf numFmtId="49" fontId="2" fillId="3" borderId="15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15" xfId="0" applyNumberFormat="1" applyFont="1" applyFill="1" applyBorder="1" applyAlignment="1" applyProtection="1">
      <alignment horizontal="center" vertical="center"/>
      <protection locked="0"/>
    </xf>
    <xf numFmtId="49" fontId="2" fillId="3" borderId="15" xfId="0" applyNumberFormat="1" applyFont="1" applyFill="1" applyBorder="1" applyAlignment="1" applyProtection="1">
      <alignment horizontal="left" vertical="center"/>
      <protection locked="0"/>
    </xf>
    <xf numFmtId="0" fontId="3" fillId="3" borderId="15" xfId="2" applyFont="1" applyFill="1" applyBorder="1" applyAlignment="1" applyProtection="1">
      <alignment horizontal="center" vertical="center"/>
      <protection locked="0"/>
    </xf>
    <xf numFmtId="49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3" xfId="0" applyNumberFormat="1" applyFont="1" applyFill="1" applyBorder="1" applyAlignment="1" applyProtection="1">
      <alignment horizontal="center" vertical="center"/>
      <protection locked="0"/>
    </xf>
    <xf numFmtId="49" fontId="14" fillId="0" borderId="13" xfId="0" applyNumberFormat="1" applyFont="1" applyFill="1" applyBorder="1" applyAlignment="1" applyProtection="1">
      <alignment horizontal="center" vertical="center"/>
      <protection locked="0"/>
    </xf>
    <xf numFmtId="49" fontId="14" fillId="0" borderId="13" xfId="0" applyNumberFormat="1" applyFont="1" applyFill="1" applyBorder="1" applyAlignment="1" applyProtection="1">
      <alignment horizontal="left" vertical="center"/>
      <protection locked="0"/>
    </xf>
    <xf numFmtId="49" fontId="14" fillId="0" borderId="13" xfId="0" applyNumberFormat="1" applyFont="1" applyBorder="1" applyAlignment="1" applyProtection="1">
      <alignment vertical="center"/>
      <protection locked="0"/>
    </xf>
    <xf numFmtId="164" fontId="14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34" fillId="0" borderId="13" xfId="0" applyFont="1" applyFill="1" applyBorder="1" applyAlignment="1" applyProtection="1">
      <alignment horizontal="left" vertical="center"/>
      <protection locked="0"/>
    </xf>
    <xf numFmtId="49" fontId="14" fillId="0" borderId="13" xfId="0" applyNumberFormat="1" applyFont="1" applyFill="1" applyBorder="1" applyAlignment="1" applyProtection="1">
      <alignment vertical="center"/>
      <protection locked="0"/>
    </xf>
    <xf numFmtId="0" fontId="14" fillId="0" borderId="13" xfId="0" applyFont="1" applyFill="1" applyBorder="1" applyAlignment="1" applyProtection="1">
      <alignment horizontal="left" vertical="center"/>
      <protection locked="0"/>
    </xf>
    <xf numFmtId="9" fontId="34" fillId="0" borderId="13" xfId="0" applyNumberFormat="1" applyFont="1" applyFill="1" applyBorder="1" applyAlignment="1" applyProtection="1">
      <alignment horizontal="left" vertical="center"/>
      <protection locked="0"/>
    </xf>
    <xf numFmtId="0" fontId="14" fillId="13" borderId="13" xfId="0" applyNumberFormat="1" applyFont="1" applyFill="1" applyBorder="1" applyAlignment="1" applyProtection="1">
      <alignment horizontal="center" vertical="center"/>
      <protection locked="0"/>
    </xf>
    <xf numFmtId="49" fontId="14" fillId="13" borderId="13" xfId="0" applyNumberFormat="1" applyFont="1" applyFill="1" applyBorder="1" applyAlignment="1" applyProtection="1">
      <alignment horizontal="center" vertical="center"/>
      <protection locked="0"/>
    </xf>
    <xf numFmtId="49" fontId="14" fillId="13" borderId="13" xfId="0" applyNumberFormat="1" applyFont="1" applyFill="1" applyBorder="1" applyAlignment="1" applyProtection="1">
      <alignment horizontal="left" vertical="center"/>
      <protection locked="0"/>
    </xf>
    <xf numFmtId="49" fontId="14" fillId="13" borderId="13" xfId="0" applyNumberFormat="1" applyFont="1" applyFill="1" applyBorder="1" applyAlignment="1" applyProtection="1">
      <alignment vertical="center"/>
      <protection locked="0"/>
    </xf>
    <xf numFmtId="164" fontId="14" fillId="13" borderId="13" xfId="0" applyNumberFormat="1" applyFont="1" applyFill="1" applyBorder="1" applyAlignment="1" applyProtection="1">
      <alignment horizontal="center" vertical="center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9" fontId="34" fillId="13" borderId="13" xfId="0" applyNumberFormat="1" applyFont="1" applyFill="1" applyBorder="1" applyAlignment="1" applyProtection="1">
      <alignment horizontal="left" vertical="center"/>
      <protection locked="0"/>
    </xf>
    <xf numFmtId="0" fontId="14" fillId="0" borderId="13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164" fontId="14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left" vertical="center"/>
      <protection locked="0"/>
    </xf>
    <xf numFmtId="0" fontId="2" fillId="14" borderId="13" xfId="0" applyFont="1" applyFill="1" applyBorder="1" applyAlignment="1" applyProtection="1">
      <alignment horizontal="center" vertical="center" wrapText="1"/>
      <protection locked="0"/>
    </xf>
    <xf numFmtId="49" fontId="14" fillId="0" borderId="13" xfId="0" applyNumberFormat="1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9" fontId="34" fillId="0" borderId="13" xfId="0" applyNumberFormat="1" applyFont="1" applyBorder="1" applyAlignment="1" applyProtection="1">
      <alignment horizontal="left" vertical="center"/>
      <protection locked="0"/>
    </xf>
    <xf numFmtId="0" fontId="34" fillId="13" borderId="13" xfId="0" applyFont="1" applyFill="1" applyBorder="1" applyAlignment="1" applyProtection="1">
      <alignment horizontal="left" vertical="center"/>
      <protection locked="0"/>
    </xf>
    <xf numFmtId="0" fontId="2" fillId="0" borderId="13" xfId="0" applyNumberFormat="1" applyFont="1" applyFill="1" applyBorder="1" applyAlignment="1">
      <alignment horizontal="center" vertical="center"/>
    </xf>
    <xf numFmtId="0" fontId="3" fillId="14" borderId="13" xfId="0" applyFont="1" applyFill="1" applyBorder="1" applyAlignment="1" applyProtection="1">
      <alignment horizontal="center" vertical="center" wrapText="1"/>
      <protection locked="0"/>
    </xf>
    <xf numFmtId="9" fontId="34" fillId="13" borderId="13" xfId="1" applyFont="1" applyFill="1" applyBorder="1" applyAlignment="1" applyProtection="1">
      <alignment horizontal="left" vertical="center"/>
      <protection locked="0"/>
    </xf>
    <xf numFmtId="164" fontId="14" fillId="13" borderId="13" xfId="0" applyNumberFormat="1" applyFont="1" applyFill="1" applyBorder="1" applyAlignment="1" applyProtection="1">
      <alignment horizontal="center"/>
      <protection locked="0"/>
    </xf>
    <xf numFmtId="0" fontId="2" fillId="13" borderId="13" xfId="0" applyFont="1" applyFill="1" applyBorder="1" applyAlignment="1" applyProtection="1">
      <alignment horizontal="center" wrapText="1"/>
      <protection locked="0"/>
    </xf>
    <xf numFmtId="0" fontId="14" fillId="13" borderId="13" xfId="0" applyFont="1" applyFill="1" applyBorder="1" applyAlignment="1" applyProtection="1">
      <alignment horizontal="left" vertical="center"/>
      <protection locked="0"/>
    </xf>
    <xf numFmtId="9" fontId="34" fillId="0" borderId="13" xfId="1" applyFont="1" applyFill="1" applyBorder="1" applyAlignment="1" applyProtection="1">
      <alignment horizontal="left" vertical="center"/>
      <protection locked="0"/>
    </xf>
    <xf numFmtId="49" fontId="14" fillId="0" borderId="13" xfId="0" applyNumberFormat="1" applyFont="1" applyFill="1" applyBorder="1" applyAlignment="1" applyProtection="1">
      <alignment horizontal="center"/>
      <protection locked="0"/>
    </xf>
    <xf numFmtId="164" fontId="14" fillId="0" borderId="13" xfId="0" applyNumberFormat="1" applyFont="1" applyBorder="1" applyAlignment="1" applyProtection="1">
      <alignment horizontal="center"/>
      <protection locked="0"/>
    </xf>
    <xf numFmtId="0" fontId="34" fillId="0" borderId="13" xfId="0" applyFont="1" applyFill="1" applyBorder="1" applyAlignment="1" applyProtection="1">
      <alignment horizontal="left"/>
      <protection locked="0"/>
    </xf>
    <xf numFmtId="0" fontId="14" fillId="0" borderId="13" xfId="0" applyNumberFormat="1" applyFont="1" applyFill="1" applyBorder="1" applyAlignment="1">
      <alignment horizontal="left" vertical="center"/>
    </xf>
    <xf numFmtId="0" fontId="34" fillId="13" borderId="13" xfId="0" applyFont="1" applyFill="1" applyBorder="1" applyAlignment="1" applyProtection="1">
      <alignment horizontal="left"/>
      <protection locked="0"/>
    </xf>
    <xf numFmtId="0" fontId="2" fillId="0" borderId="13" xfId="0" applyFont="1" applyFill="1" applyBorder="1" applyAlignment="1" applyProtection="1">
      <alignment horizontal="center" wrapText="1"/>
      <protection locked="0"/>
    </xf>
    <xf numFmtId="164" fontId="14" fillId="0" borderId="13" xfId="0" applyNumberFormat="1" applyFont="1" applyFill="1" applyBorder="1" applyAlignment="1" applyProtection="1">
      <alignment horizontal="center"/>
      <protection locked="0"/>
    </xf>
    <xf numFmtId="0" fontId="34" fillId="0" borderId="19" xfId="0" applyFont="1" applyBorder="1" applyAlignment="1" applyProtection="1">
      <alignment horizontal="left" vertical="center"/>
      <protection locked="0"/>
    </xf>
    <xf numFmtId="167" fontId="14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13" borderId="13" xfId="0" applyFont="1" applyFill="1" applyBorder="1" applyAlignment="1">
      <alignment horizontal="center"/>
    </xf>
    <xf numFmtId="168" fontId="14" fillId="0" borderId="13" xfId="0" applyNumberFormat="1" applyFont="1" applyFill="1" applyBorder="1" applyAlignment="1" applyProtection="1">
      <alignment horizontal="center" vertical="center"/>
      <protection locked="0"/>
    </xf>
    <xf numFmtId="9" fontId="34" fillId="0" borderId="13" xfId="1" applyFont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hidden="1"/>
    </xf>
    <xf numFmtId="0" fontId="36" fillId="4" borderId="4" xfId="0" applyFont="1" applyFill="1" applyBorder="1" applyAlignment="1" applyProtection="1">
      <alignment vertical="center"/>
      <protection hidden="1"/>
    </xf>
    <xf numFmtId="0" fontId="3" fillId="4" borderId="4" xfId="0" applyFont="1" applyFill="1" applyBorder="1" applyAlignment="1" applyProtection="1">
      <alignment vertical="center"/>
      <protection hidden="1"/>
    </xf>
    <xf numFmtId="0" fontId="2" fillId="4" borderId="4" xfId="0" applyFont="1" applyFill="1" applyBorder="1" applyProtection="1">
      <protection hidden="1"/>
    </xf>
    <xf numFmtId="0" fontId="37" fillId="4" borderId="4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Protection="1">
      <protection hidden="1"/>
    </xf>
    <xf numFmtId="0" fontId="39" fillId="4" borderId="0" xfId="0" applyFont="1" applyFill="1" applyBorder="1" applyAlignment="1" applyProtection="1">
      <alignment vertical="center" wrapText="1"/>
      <protection hidden="1"/>
    </xf>
    <xf numFmtId="0" fontId="39" fillId="4" borderId="8" xfId="0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0" fillId="4" borderId="0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9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4" borderId="9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6" fillId="4" borderId="0" xfId="0" applyFont="1" applyFill="1" applyBorder="1" applyProtection="1">
      <protection hidden="1"/>
    </xf>
    <xf numFmtId="0" fontId="38" fillId="0" borderId="3" xfId="0" applyFont="1" applyFill="1" applyBorder="1" applyAlignment="1" applyProtection="1">
      <alignment horizontal="center"/>
      <protection locked="0" hidden="1"/>
    </xf>
    <xf numFmtId="0" fontId="40" fillId="4" borderId="0" xfId="0" applyFont="1" applyFill="1" applyBorder="1" applyAlignment="1" applyProtection="1">
      <alignment vertical="center" wrapText="1"/>
      <protection hidden="1"/>
    </xf>
    <xf numFmtId="0" fontId="2" fillId="4" borderId="8" xfId="0" applyFont="1" applyFill="1" applyBorder="1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4" borderId="10" xfId="0" applyFont="1" applyFill="1" applyBorder="1" applyProtection="1">
      <protection hidden="1"/>
    </xf>
    <xf numFmtId="0" fontId="2" fillId="4" borderId="11" xfId="0" applyFont="1" applyFill="1" applyBorder="1" applyProtection="1">
      <protection hidden="1"/>
    </xf>
    <xf numFmtId="0" fontId="2" fillId="4" borderId="12" xfId="0" applyFont="1" applyFill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4" fillId="13" borderId="13" xfId="0" applyFont="1" applyFill="1" applyBorder="1" applyAlignment="1">
      <alignment horizontal="center" vertical="center"/>
    </xf>
    <xf numFmtId="0" fontId="14" fillId="0" borderId="13" xfId="0" applyFont="1" applyBorder="1" applyAlignment="1" applyProtection="1">
      <alignment vertical="center"/>
      <protection locked="0"/>
    </xf>
    <xf numFmtId="0" fontId="14" fillId="13" borderId="13" xfId="0" applyFont="1" applyFill="1" applyBorder="1" applyAlignment="1" applyProtection="1">
      <alignment vertical="center"/>
      <protection locked="0"/>
    </xf>
    <xf numFmtId="14" fontId="14" fillId="0" borderId="13" xfId="0" applyNumberFormat="1" applyFont="1" applyFill="1" applyBorder="1" applyAlignment="1" applyProtection="1">
      <alignment horizontal="left" vertical="center"/>
      <protection locked="0"/>
    </xf>
    <xf numFmtId="0" fontId="14" fillId="0" borderId="13" xfId="0" applyNumberFormat="1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3" fillId="12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protection locked="0"/>
    </xf>
    <xf numFmtId="0" fontId="14" fillId="0" borderId="13" xfId="0" applyFont="1" applyFill="1" applyBorder="1" applyAlignment="1" applyProtection="1">
      <alignment vertical="center"/>
      <protection locked="0"/>
    </xf>
    <xf numFmtId="49" fontId="14" fillId="0" borderId="13" xfId="0" quotePrefix="1" applyNumberFormat="1" applyFont="1" applyFill="1" applyBorder="1" applyAlignment="1" applyProtection="1">
      <alignment horizontal="center"/>
      <protection locked="0"/>
    </xf>
    <xf numFmtId="49" fontId="14" fillId="0" borderId="13" xfId="0" applyNumberFormat="1" applyFont="1" applyBorder="1" applyAlignment="1" applyProtection="1">
      <alignment horizontal="center"/>
      <protection locked="0"/>
    </xf>
    <xf numFmtId="49" fontId="14" fillId="0" borderId="13" xfId="0" applyNumberFormat="1" applyFont="1" applyFill="1" applyBorder="1" applyAlignment="1" applyProtection="1">
      <alignment horizontal="left"/>
      <protection locked="0"/>
    </xf>
    <xf numFmtId="49" fontId="14" fillId="0" borderId="13" xfId="0" applyNumberFormat="1" applyFont="1" applyBorder="1" applyAlignment="1" applyProtection="1">
      <protection locked="0"/>
    </xf>
    <xf numFmtId="49" fontId="14" fillId="0" borderId="13" xfId="0" applyNumberFormat="1" applyFont="1" applyBorder="1" applyAlignment="1" applyProtection="1">
      <alignment horizontal="left"/>
      <protection locked="0"/>
    </xf>
    <xf numFmtId="49" fontId="14" fillId="13" borderId="13" xfId="0" applyNumberFormat="1" applyFont="1" applyFill="1" applyBorder="1" applyAlignment="1" applyProtection="1">
      <protection locked="0"/>
    </xf>
    <xf numFmtId="0" fontId="14" fillId="0" borderId="13" xfId="0" applyFont="1" applyFill="1" applyBorder="1" applyAlignment="1" applyProtection="1">
      <protection locked="0"/>
    </xf>
    <xf numFmtId="49" fontId="14" fillId="2" borderId="13" xfId="0" applyNumberFormat="1" applyFont="1" applyFill="1" applyBorder="1" applyAlignment="1" applyProtection="1">
      <alignment vertical="center"/>
      <protection locked="0"/>
    </xf>
    <xf numFmtId="49" fontId="14" fillId="13" borderId="13" xfId="0" applyNumberFormat="1" applyFont="1" applyFill="1" applyBorder="1" applyAlignment="1" applyProtection="1">
      <alignment horizontal="left"/>
      <protection locked="0"/>
    </xf>
    <xf numFmtId="0" fontId="14" fillId="0" borderId="13" xfId="0" applyFont="1" applyBorder="1" applyAlignment="1" applyProtection="1">
      <alignment horizontal="left"/>
      <protection locked="0"/>
    </xf>
    <xf numFmtId="49" fontId="14" fillId="0" borderId="13" xfId="0" applyNumberFormat="1" applyFont="1" applyBorder="1" applyAlignment="1">
      <alignment horizontal="left"/>
    </xf>
    <xf numFmtId="0" fontId="35" fillId="0" borderId="0" xfId="0" applyFont="1" applyAlignment="1" applyProtection="1">
      <alignment horizontal="center" vertical="center"/>
      <protection hidden="1"/>
    </xf>
    <xf numFmtId="49" fontId="38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38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38" fillId="0" borderId="2" xfId="0" applyNumberFormat="1" applyFont="1" applyFill="1" applyBorder="1" applyAlignment="1" applyProtection="1">
      <alignment horizontal="center" vertical="center"/>
      <protection locked="0" hidden="1"/>
    </xf>
    <xf numFmtId="165" fontId="3" fillId="0" borderId="0" xfId="0" applyNumberFormat="1" applyFont="1" applyAlignment="1" applyProtection="1">
      <alignment horizontal="left" vertical="center"/>
      <protection hidden="1"/>
    </xf>
    <xf numFmtId="0" fontId="40" fillId="4" borderId="4" xfId="0" applyFont="1" applyFill="1" applyBorder="1" applyAlignment="1" applyProtection="1">
      <alignment horizontal="center" vertical="center"/>
      <protection hidden="1"/>
    </xf>
    <xf numFmtId="0" fontId="40" fillId="4" borderId="0" xfId="0" applyFont="1" applyFill="1" applyBorder="1" applyAlignment="1" applyProtection="1">
      <alignment horizontal="center" vertical="center"/>
      <protection hidden="1"/>
    </xf>
    <xf numFmtId="0" fontId="40" fillId="5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36" fillId="2" borderId="5" xfId="0" applyFont="1" applyFill="1" applyBorder="1" applyAlignment="1" applyProtection="1">
      <alignment horizontal="center" vertical="center"/>
      <protection locked="0" hidden="1"/>
    </xf>
    <xf numFmtId="0" fontId="36" fillId="2" borderId="1" xfId="0" applyFont="1" applyFill="1" applyBorder="1" applyAlignment="1" applyProtection="1">
      <alignment horizontal="center" vertical="center"/>
      <protection locked="0" hidden="1"/>
    </xf>
    <xf numFmtId="0" fontId="36" fillId="2" borderId="2" xfId="0" applyFont="1" applyFill="1" applyBorder="1" applyAlignment="1" applyProtection="1">
      <alignment horizontal="center" vertical="center"/>
      <protection locked="0" hidden="1"/>
    </xf>
    <xf numFmtId="0" fontId="38" fillId="4" borderId="0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center"/>
      <protection hidden="1"/>
    </xf>
    <xf numFmtId="9" fontId="34" fillId="0" borderId="19" xfId="0" applyNumberFormat="1" applyFont="1" applyBorder="1" applyAlignment="1" applyProtection="1">
      <alignment horizontal="left" vertical="center"/>
      <protection locked="0"/>
    </xf>
    <xf numFmtId="0" fontId="14" fillId="0" borderId="13" xfId="0" applyFont="1" applyFill="1" applyBorder="1" applyAlignment="1">
      <alignment horizontal="center" vertical="center"/>
    </xf>
    <xf numFmtId="0" fontId="14" fillId="13" borderId="13" xfId="0" applyNumberFormat="1" applyFont="1" applyFill="1" applyBorder="1" applyAlignment="1" applyProtection="1">
      <alignment horizontal="center"/>
      <protection locked="0"/>
    </xf>
    <xf numFmtId="49" fontId="14" fillId="13" borderId="13" xfId="0" applyNumberFormat="1" applyFont="1" applyFill="1" applyBorder="1" applyAlignment="1" applyProtection="1">
      <alignment horizontal="center"/>
      <protection locked="0"/>
    </xf>
    <xf numFmtId="0" fontId="14" fillId="0" borderId="13" xfId="0" applyNumberFormat="1" applyFont="1" applyBorder="1" applyAlignment="1" applyProtection="1">
      <alignment horizontal="center"/>
      <protection locked="0"/>
    </xf>
    <xf numFmtId="0" fontId="14" fillId="13" borderId="13" xfId="0" applyFont="1" applyFill="1" applyBorder="1" applyAlignment="1" applyProtection="1">
      <alignment horizontal="center" vertical="center"/>
      <protection locked="0"/>
    </xf>
    <xf numFmtId="49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2" xr:uid="{EF06E11F-3BA3-4E84-A3DE-D323ABEA9F45}"/>
    <cellStyle name="Percent" xfId="1" builtinId="5"/>
  </cellStyles>
  <dxfs count="475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9933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259137</xdr:colOff>
      <xdr:row>3</xdr:row>
      <xdr:rowOff>238125</xdr:rowOff>
    </xdr:from>
    <xdr:to>
      <xdr:col>9</xdr:col>
      <xdr:colOff>521199</xdr:colOff>
      <xdr:row>3</xdr:row>
      <xdr:rowOff>238125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>
          <a:off x="3640512" y="1127125"/>
          <a:ext cx="2556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1</xdr:col>
      <xdr:colOff>439552</xdr:colOff>
      <xdr:row>6</xdr:row>
      <xdr:rowOff>243447</xdr:rowOff>
    </xdr:from>
    <xdr:to>
      <xdr:col>5</xdr:col>
      <xdr:colOff>4397</xdr:colOff>
      <xdr:row>6</xdr:row>
      <xdr:rowOff>243447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972952" y="1948422"/>
          <a:ext cx="176512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339819</xdr:colOff>
      <xdr:row>6</xdr:row>
      <xdr:rowOff>241766</xdr:rowOff>
    </xdr:from>
    <xdr:to>
      <xdr:col>9</xdr:col>
      <xdr:colOff>527006</xdr:colOff>
      <xdr:row>6</xdr:row>
      <xdr:rowOff>241766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 bwMode="auto">
        <a:xfrm>
          <a:off x="3070319" y="1948329"/>
          <a:ext cx="3132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2</xdr:col>
      <xdr:colOff>280146</xdr:colOff>
      <xdr:row>8</xdr:row>
      <xdr:rowOff>252132</xdr:rowOff>
    </xdr:from>
    <xdr:to>
      <xdr:col>9</xdr:col>
      <xdr:colOff>528458</xdr:colOff>
      <xdr:row>8</xdr:row>
      <xdr:rowOff>252132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 bwMode="auto">
        <a:xfrm>
          <a:off x="1343771" y="2442882"/>
          <a:ext cx="4860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3</xdr:col>
      <xdr:colOff>515751</xdr:colOff>
      <xdr:row>14</xdr:row>
      <xdr:rowOff>264179</xdr:rowOff>
    </xdr:from>
    <xdr:to>
      <xdr:col>5</xdr:col>
      <xdr:colOff>29155</xdr:colOff>
      <xdr:row>14</xdr:row>
      <xdr:rowOff>264179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 bwMode="auto">
        <a:xfrm>
          <a:off x="2115951" y="3455054"/>
          <a:ext cx="970729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6</xdr:col>
      <xdr:colOff>41181</xdr:colOff>
      <xdr:row>14</xdr:row>
      <xdr:rowOff>279027</xdr:rowOff>
    </xdr:from>
    <xdr:to>
      <xdr:col>7</xdr:col>
      <xdr:colOff>160264</xdr:colOff>
      <xdr:row>14</xdr:row>
      <xdr:rowOff>279027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 bwMode="auto">
        <a:xfrm>
          <a:off x="3746406" y="3469902"/>
          <a:ext cx="652483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18</xdr:col>
      <xdr:colOff>103188</xdr:colOff>
      <xdr:row>0</xdr:row>
      <xdr:rowOff>87313</xdr:rowOff>
    </xdr:from>
    <xdr:to>
      <xdr:col>19</xdr:col>
      <xdr:colOff>214314</xdr:colOff>
      <xdr:row>0</xdr:row>
      <xdr:rowOff>293688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1160126" y="87313"/>
          <a:ext cx="523876" cy="2063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334868</xdr:colOff>
      <xdr:row>16</xdr:row>
      <xdr:rowOff>223464</xdr:rowOff>
    </xdr:from>
    <xdr:to>
      <xdr:col>8</xdr:col>
      <xdr:colOff>9868</xdr:colOff>
      <xdr:row>16</xdr:row>
      <xdr:rowOff>223464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 bwMode="auto">
        <a:xfrm>
          <a:off x="3065368" y="4485902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130080</xdr:colOff>
      <xdr:row>23</xdr:row>
      <xdr:rowOff>225052</xdr:rowOff>
    </xdr:from>
    <xdr:to>
      <xdr:col>7</xdr:col>
      <xdr:colOff>856980</xdr:colOff>
      <xdr:row>23</xdr:row>
      <xdr:rowOff>225052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 bwMode="auto">
        <a:xfrm>
          <a:off x="3187605" y="6054352"/>
          <a:ext cx="190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282480</xdr:colOff>
      <xdr:row>26</xdr:row>
      <xdr:rowOff>218702</xdr:rowOff>
    </xdr:from>
    <xdr:to>
      <xdr:col>7</xdr:col>
      <xdr:colOff>1187792</xdr:colOff>
      <xdr:row>26</xdr:row>
      <xdr:rowOff>218702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 bwMode="auto">
        <a:xfrm>
          <a:off x="3012980" y="7584702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296767</xdr:colOff>
      <xdr:row>33</xdr:row>
      <xdr:rowOff>239339</xdr:rowOff>
    </xdr:from>
    <xdr:to>
      <xdr:col>7</xdr:col>
      <xdr:colOff>1202079</xdr:colOff>
      <xdr:row>33</xdr:row>
      <xdr:rowOff>239339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 bwMode="auto">
        <a:xfrm>
          <a:off x="3354292" y="9354764"/>
          <a:ext cx="2086412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91980</xdr:colOff>
      <xdr:row>30</xdr:row>
      <xdr:rowOff>229814</xdr:rowOff>
    </xdr:from>
    <xdr:to>
      <xdr:col>7</xdr:col>
      <xdr:colOff>818880</xdr:colOff>
      <xdr:row>30</xdr:row>
      <xdr:rowOff>229814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 bwMode="auto">
        <a:xfrm>
          <a:off x="3149505" y="8345114"/>
          <a:ext cx="190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B70F-3553-468B-B342-EB8FC909C39B}">
  <sheetPr codeName="Sheet1">
    <tabColor theme="5"/>
  </sheetPr>
  <dimension ref="A1:KO182"/>
  <sheetViews>
    <sheetView topLeftCell="AA1" zoomScale="90" zoomScaleNormal="90" workbookViewId="0">
      <selection activeCell="AX7" sqref="AX7"/>
    </sheetView>
  </sheetViews>
  <sheetFormatPr defaultRowHeight="21"/>
  <cols>
    <col min="1" max="1" width="5.5" style="26" customWidth="1"/>
    <col min="2" max="2" width="7" style="27" customWidth="1"/>
    <col min="3" max="3" width="12.83203125" style="28" bestFit="1" customWidth="1"/>
    <col min="4" max="4" width="20.5" style="8" customWidth="1"/>
    <col min="5" max="5" width="44.5" style="11" bestFit="1" customWidth="1"/>
    <col min="6" max="6" width="51" style="11" customWidth="1"/>
    <col min="7" max="7" width="10.6640625" style="29" bestFit="1" customWidth="1"/>
    <col min="8" max="8" width="13.1640625" style="30" customWidth="1"/>
    <col min="9" max="9" width="15" style="11" customWidth="1"/>
    <col min="10" max="10" width="17.1640625" style="26" customWidth="1"/>
    <col min="11" max="11" width="17.1640625" style="31" customWidth="1"/>
    <col min="12" max="12" width="22.33203125" style="31" bestFit="1" customWidth="1"/>
    <col min="13" max="24" width="6.33203125" style="32" customWidth="1"/>
    <col min="25" max="25" width="11.83203125" style="32" customWidth="1"/>
    <col min="26" max="33" width="11.83203125" style="10" customWidth="1"/>
    <col min="34" max="35" width="11.83203125" style="11" customWidth="1"/>
    <col min="36" max="40" width="11.83203125" style="35" customWidth="1"/>
    <col min="41" max="301" width="9.33203125" style="35"/>
    <col min="302" max="16384" width="9.33203125" style="11"/>
  </cols>
  <sheetData>
    <row r="1" spans="1:301" ht="81">
      <c r="A1" s="43">
        <v>1</v>
      </c>
      <c r="B1" s="44" t="s">
        <v>440</v>
      </c>
      <c r="C1" s="45" t="s">
        <v>1</v>
      </c>
      <c r="D1" s="45" t="s">
        <v>441</v>
      </c>
      <c r="E1" s="46" t="s">
        <v>3</v>
      </c>
      <c r="F1" s="46" t="s">
        <v>443</v>
      </c>
      <c r="G1" s="47" t="s">
        <v>435</v>
      </c>
      <c r="H1" s="47" t="s">
        <v>433</v>
      </c>
      <c r="I1" s="47" t="s">
        <v>442</v>
      </c>
      <c r="J1" s="45" t="s">
        <v>444</v>
      </c>
      <c r="K1" s="45" t="s">
        <v>445</v>
      </c>
      <c r="L1" s="45" t="s">
        <v>7</v>
      </c>
      <c r="M1" s="48" t="s">
        <v>8</v>
      </c>
      <c r="N1" s="49" t="s">
        <v>9</v>
      </c>
      <c r="O1" s="48" t="s">
        <v>10</v>
      </c>
      <c r="P1" s="49" t="s">
        <v>11</v>
      </c>
      <c r="Q1" s="48" t="s">
        <v>12</v>
      </c>
      <c r="R1" s="49" t="s">
        <v>13</v>
      </c>
      <c r="S1" s="48" t="s">
        <v>14</v>
      </c>
      <c r="T1" s="49" t="s">
        <v>15</v>
      </c>
      <c r="U1" s="48" t="s">
        <v>16</v>
      </c>
      <c r="V1" s="49" t="s">
        <v>17</v>
      </c>
      <c r="W1" s="48" t="s">
        <v>18</v>
      </c>
      <c r="X1" s="50" t="s">
        <v>19</v>
      </c>
      <c r="Y1" s="51" t="s">
        <v>436</v>
      </c>
      <c r="Z1" s="51" t="s">
        <v>437</v>
      </c>
      <c r="AA1" s="52" t="s">
        <v>438</v>
      </c>
      <c r="AB1" s="52" t="s">
        <v>446</v>
      </c>
      <c r="AC1" s="51" t="s">
        <v>447</v>
      </c>
      <c r="AD1" s="51" t="s">
        <v>448</v>
      </c>
      <c r="AE1" s="52" t="s">
        <v>484</v>
      </c>
      <c r="AF1" s="52" t="s">
        <v>499</v>
      </c>
      <c r="AG1" s="51" t="s">
        <v>500</v>
      </c>
      <c r="AH1" s="52" t="s">
        <v>522</v>
      </c>
      <c r="AI1" s="51" t="s">
        <v>571</v>
      </c>
      <c r="AJ1" s="52" t="s">
        <v>626</v>
      </c>
      <c r="AK1" s="51" t="s">
        <v>643</v>
      </c>
      <c r="AL1" s="52" t="s">
        <v>650</v>
      </c>
      <c r="AM1" s="51" t="s">
        <v>697</v>
      </c>
      <c r="AN1" s="52" t="s">
        <v>715</v>
      </c>
    </row>
    <row r="2" spans="1:301" ht="40.5">
      <c r="A2" s="43">
        <v>2</v>
      </c>
      <c r="B2" s="53">
        <v>0</v>
      </c>
      <c r="C2" s="54" t="s">
        <v>358</v>
      </c>
      <c r="D2" s="55" t="s">
        <v>363</v>
      </c>
      <c r="E2" s="55" t="s">
        <v>359</v>
      </c>
      <c r="F2" s="56" t="s">
        <v>22</v>
      </c>
      <c r="G2" s="57" t="s">
        <v>23</v>
      </c>
      <c r="H2" s="57" t="s">
        <v>360</v>
      </c>
      <c r="I2" s="57" t="s">
        <v>361</v>
      </c>
      <c r="J2" s="58">
        <v>40909</v>
      </c>
      <c r="K2" s="58">
        <v>40909</v>
      </c>
      <c r="L2" s="59" t="s">
        <v>362</v>
      </c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</row>
    <row r="3" spans="1:301" s="14" customFormat="1" ht="21.75" customHeight="1">
      <c r="A3" s="43">
        <v>179</v>
      </c>
      <c r="B3" s="62">
        <v>177</v>
      </c>
      <c r="C3" s="74">
        <v>60043</v>
      </c>
      <c r="D3" s="75" t="s">
        <v>386</v>
      </c>
      <c r="E3" s="73" t="s">
        <v>67</v>
      </c>
      <c r="F3" s="71" t="s">
        <v>485</v>
      </c>
      <c r="G3" s="73" t="s">
        <v>23</v>
      </c>
      <c r="H3" s="73" t="s">
        <v>411</v>
      </c>
      <c r="I3" s="73" t="s">
        <v>412</v>
      </c>
      <c r="J3" s="77">
        <v>43482</v>
      </c>
      <c r="K3" s="77">
        <v>43497</v>
      </c>
      <c r="L3" s="73" t="s">
        <v>428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>
        <v>3</v>
      </c>
      <c r="AD3" s="105">
        <v>3</v>
      </c>
      <c r="AE3" s="105">
        <v>3</v>
      </c>
      <c r="AF3" s="105">
        <v>3</v>
      </c>
      <c r="AG3" s="105">
        <v>3</v>
      </c>
      <c r="AH3" s="105">
        <v>3</v>
      </c>
      <c r="AI3" s="105">
        <v>3</v>
      </c>
      <c r="AJ3" s="105">
        <v>3</v>
      </c>
      <c r="AK3" s="105">
        <v>3</v>
      </c>
      <c r="AL3" s="105">
        <v>3</v>
      </c>
      <c r="AM3" s="105">
        <v>3</v>
      </c>
      <c r="AN3" s="105">
        <v>3</v>
      </c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</row>
    <row r="4" spans="1:301" s="14" customFormat="1" ht="21.75" customHeight="1">
      <c r="A4" s="43">
        <v>80</v>
      </c>
      <c r="B4" s="62">
        <v>78</v>
      </c>
      <c r="C4" s="74">
        <v>7011</v>
      </c>
      <c r="D4" s="75" t="s">
        <v>662</v>
      </c>
      <c r="E4" s="73" t="s">
        <v>44</v>
      </c>
      <c r="F4" s="76" t="s">
        <v>502</v>
      </c>
      <c r="G4" s="78" t="s">
        <v>23</v>
      </c>
      <c r="H4" s="78" t="s">
        <v>683</v>
      </c>
      <c r="I4" s="78" t="s">
        <v>684</v>
      </c>
      <c r="J4" s="77">
        <v>45124</v>
      </c>
      <c r="K4" s="77">
        <v>45139</v>
      </c>
      <c r="L4" s="85">
        <v>243466</v>
      </c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>
        <v>3</v>
      </c>
      <c r="AN4" s="105">
        <v>3</v>
      </c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</row>
    <row r="5" spans="1:301" s="14" customFormat="1" ht="21.75" customHeight="1">
      <c r="A5" s="43">
        <v>23</v>
      </c>
      <c r="B5" s="62">
        <v>21</v>
      </c>
      <c r="C5" s="63">
        <v>7169</v>
      </c>
      <c r="D5" s="64" t="s">
        <v>20</v>
      </c>
      <c r="E5" s="65" t="s">
        <v>21</v>
      </c>
      <c r="F5" s="66" t="s">
        <v>502</v>
      </c>
      <c r="G5" s="65" t="s">
        <v>23</v>
      </c>
      <c r="H5" s="65" t="s">
        <v>24</v>
      </c>
      <c r="I5" s="65" t="s">
        <v>25</v>
      </c>
      <c r="J5" s="67">
        <v>42566</v>
      </c>
      <c r="K5" s="67">
        <v>42583</v>
      </c>
      <c r="L5" s="65" t="s">
        <v>26</v>
      </c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>
        <v>7</v>
      </c>
      <c r="AN5" s="104">
        <v>7</v>
      </c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</row>
    <row r="6" spans="1:301" s="14" customFormat="1" ht="21.75" customHeight="1">
      <c r="A6" s="43">
        <v>133</v>
      </c>
      <c r="B6" s="62">
        <v>131</v>
      </c>
      <c r="C6" s="68">
        <v>60055</v>
      </c>
      <c r="D6" s="69" t="s">
        <v>130</v>
      </c>
      <c r="E6" s="73" t="s">
        <v>475</v>
      </c>
      <c r="F6" s="71" t="s">
        <v>485</v>
      </c>
      <c r="G6" s="70" t="s">
        <v>23</v>
      </c>
      <c r="H6" s="73" t="s">
        <v>131</v>
      </c>
      <c r="I6" s="73" t="s">
        <v>132</v>
      </c>
      <c r="J6" s="72">
        <v>42360</v>
      </c>
      <c r="K6" s="77">
        <v>42370</v>
      </c>
      <c r="L6" s="73" t="s">
        <v>133</v>
      </c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>
        <v>3</v>
      </c>
      <c r="Y6" s="105">
        <v>3</v>
      </c>
      <c r="Z6" s="105">
        <v>3</v>
      </c>
      <c r="AA6" s="105">
        <v>5</v>
      </c>
      <c r="AB6" s="105">
        <v>5</v>
      </c>
      <c r="AC6" s="105">
        <v>5</v>
      </c>
      <c r="AD6" s="105">
        <v>5</v>
      </c>
      <c r="AE6" s="105">
        <v>5</v>
      </c>
      <c r="AF6" s="105">
        <v>5</v>
      </c>
      <c r="AG6" s="105">
        <v>5</v>
      </c>
      <c r="AH6" s="105">
        <v>5</v>
      </c>
      <c r="AI6" s="105">
        <v>5</v>
      </c>
      <c r="AJ6" s="105">
        <v>5</v>
      </c>
      <c r="AK6" s="105">
        <v>5</v>
      </c>
      <c r="AL6" s="105">
        <v>5</v>
      </c>
      <c r="AM6" s="105">
        <v>5</v>
      </c>
      <c r="AN6" s="105">
        <v>5</v>
      </c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</row>
    <row r="7" spans="1:301" s="14" customFormat="1" ht="21.75" customHeight="1">
      <c r="A7" s="43">
        <v>62</v>
      </c>
      <c r="B7" s="62">
        <v>60</v>
      </c>
      <c r="C7" s="74">
        <v>7074</v>
      </c>
      <c r="D7" s="75" t="s">
        <v>583</v>
      </c>
      <c r="E7" s="73" t="s">
        <v>561</v>
      </c>
      <c r="F7" s="76" t="s">
        <v>502</v>
      </c>
      <c r="G7" s="78" t="s">
        <v>23</v>
      </c>
      <c r="H7" s="78" t="s">
        <v>584</v>
      </c>
      <c r="I7" s="78" t="s">
        <v>585</v>
      </c>
      <c r="J7" s="77">
        <v>44760</v>
      </c>
      <c r="K7" s="77">
        <v>44760</v>
      </c>
      <c r="L7" s="73" t="s">
        <v>586</v>
      </c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>
        <v>5</v>
      </c>
      <c r="AK7" s="105">
        <v>5</v>
      </c>
      <c r="AL7" s="105">
        <v>5</v>
      </c>
      <c r="AM7" s="105">
        <v>5</v>
      </c>
      <c r="AN7" s="105">
        <v>5</v>
      </c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</row>
    <row r="8" spans="1:301" s="15" customFormat="1" ht="21.75" customHeight="1">
      <c r="A8" s="43">
        <v>161</v>
      </c>
      <c r="B8" s="62">
        <v>159</v>
      </c>
      <c r="C8" s="68">
        <v>60089</v>
      </c>
      <c r="D8" s="75" t="s">
        <v>560</v>
      </c>
      <c r="E8" s="70" t="s">
        <v>561</v>
      </c>
      <c r="F8" s="70" t="s">
        <v>485</v>
      </c>
      <c r="G8" s="70" t="s">
        <v>23</v>
      </c>
      <c r="H8" s="70" t="s">
        <v>568</v>
      </c>
      <c r="I8" s="70" t="s">
        <v>569</v>
      </c>
      <c r="J8" s="72">
        <v>44683</v>
      </c>
      <c r="K8" s="72">
        <v>44683</v>
      </c>
      <c r="L8" s="73" t="s">
        <v>570</v>
      </c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>
        <v>15</v>
      </c>
      <c r="AJ8" s="105">
        <v>15</v>
      </c>
      <c r="AK8" s="105">
        <v>15</v>
      </c>
      <c r="AL8" s="105">
        <v>15</v>
      </c>
      <c r="AM8" s="105">
        <v>15</v>
      </c>
      <c r="AN8" s="105">
        <v>15</v>
      </c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</row>
    <row r="9" spans="1:301" s="14" customFormat="1" ht="21.75" customHeight="1">
      <c r="A9" s="43">
        <v>123</v>
      </c>
      <c r="B9" s="62">
        <v>121</v>
      </c>
      <c r="C9" s="74">
        <v>60040</v>
      </c>
      <c r="D9" s="75" t="s">
        <v>27</v>
      </c>
      <c r="E9" s="73" t="s">
        <v>28</v>
      </c>
      <c r="F9" s="71" t="s">
        <v>485</v>
      </c>
      <c r="G9" s="73" t="s">
        <v>23</v>
      </c>
      <c r="H9" s="73" t="s">
        <v>29</v>
      </c>
      <c r="I9" s="73" t="s">
        <v>30</v>
      </c>
      <c r="J9" s="77">
        <v>42730</v>
      </c>
      <c r="K9" s="77">
        <v>42736</v>
      </c>
      <c r="L9" s="73" t="s">
        <v>31</v>
      </c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>
        <v>3</v>
      </c>
      <c r="Z9" s="105">
        <v>3</v>
      </c>
      <c r="AA9" s="105">
        <v>6</v>
      </c>
      <c r="AB9" s="105">
        <v>6</v>
      </c>
      <c r="AC9" s="105">
        <v>4</v>
      </c>
      <c r="AD9" s="105">
        <v>4</v>
      </c>
      <c r="AE9" s="105">
        <v>4</v>
      </c>
      <c r="AF9" s="105">
        <v>4</v>
      </c>
      <c r="AG9" s="105">
        <v>4</v>
      </c>
      <c r="AH9" s="105">
        <v>4</v>
      </c>
      <c r="AI9" s="105">
        <v>4</v>
      </c>
      <c r="AJ9" s="105">
        <v>4</v>
      </c>
      <c r="AK9" s="105">
        <v>4</v>
      </c>
      <c r="AL9" s="105">
        <v>4</v>
      </c>
      <c r="AM9" s="105">
        <v>4</v>
      </c>
      <c r="AN9" s="105">
        <v>4</v>
      </c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</row>
    <row r="10" spans="1:301" s="15" customFormat="1" ht="21.75" customHeight="1">
      <c r="A10" s="43">
        <v>153</v>
      </c>
      <c r="B10" s="62">
        <v>151</v>
      </c>
      <c r="C10" s="68">
        <v>60080</v>
      </c>
      <c r="D10" s="69" t="s">
        <v>32</v>
      </c>
      <c r="E10" s="73" t="s">
        <v>33</v>
      </c>
      <c r="F10" s="71" t="s">
        <v>485</v>
      </c>
      <c r="G10" s="79" t="s">
        <v>34</v>
      </c>
      <c r="H10" s="79" t="s">
        <v>35</v>
      </c>
      <c r="I10" s="79" t="s">
        <v>582</v>
      </c>
      <c r="J10" s="72">
        <v>43048</v>
      </c>
      <c r="K10" s="72">
        <v>43040</v>
      </c>
      <c r="L10" s="73" t="s">
        <v>36</v>
      </c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>
        <v>3</v>
      </c>
      <c r="AA10" s="105">
        <v>3</v>
      </c>
      <c r="AB10" s="105">
        <v>3</v>
      </c>
      <c r="AC10" s="105">
        <v>3</v>
      </c>
      <c r="AD10" s="105">
        <v>3</v>
      </c>
      <c r="AE10" s="105">
        <v>3</v>
      </c>
      <c r="AF10" s="105">
        <v>3</v>
      </c>
      <c r="AG10" s="105">
        <v>3</v>
      </c>
      <c r="AH10" s="105">
        <v>3</v>
      </c>
      <c r="AI10" s="105">
        <v>3</v>
      </c>
      <c r="AJ10" s="105">
        <v>6</v>
      </c>
      <c r="AK10" s="105">
        <v>6</v>
      </c>
      <c r="AL10" s="105">
        <v>6</v>
      </c>
      <c r="AM10" s="105">
        <v>6</v>
      </c>
      <c r="AN10" s="105">
        <v>6</v>
      </c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</row>
    <row r="11" spans="1:301" s="14" customFormat="1" ht="21.75" customHeight="1">
      <c r="A11" s="43">
        <v>155</v>
      </c>
      <c r="B11" s="62">
        <v>153</v>
      </c>
      <c r="C11" s="74">
        <v>60081</v>
      </c>
      <c r="D11" s="75" t="s">
        <v>467</v>
      </c>
      <c r="E11" s="84" t="s">
        <v>53</v>
      </c>
      <c r="F11" s="71" t="s">
        <v>485</v>
      </c>
      <c r="G11" s="73" t="s">
        <v>34</v>
      </c>
      <c r="H11" s="73" t="s">
        <v>465</v>
      </c>
      <c r="I11" s="73" t="s">
        <v>466</v>
      </c>
      <c r="J11" s="77">
        <v>43770</v>
      </c>
      <c r="K11" s="77">
        <v>43770</v>
      </c>
      <c r="L11" s="73" t="s">
        <v>468</v>
      </c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>
        <v>3</v>
      </c>
      <c r="AE11" s="105">
        <v>3</v>
      </c>
      <c r="AF11" s="105">
        <v>3</v>
      </c>
      <c r="AG11" s="105">
        <v>3</v>
      </c>
      <c r="AH11" s="105">
        <v>3</v>
      </c>
      <c r="AI11" s="105">
        <v>3</v>
      </c>
      <c r="AJ11" s="105">
        <v>3</v>
      </c>
      <c r="AK11" s="108">
        <v>5</v>
      </c>
      <c r="AL11" s="108">
        <v>5</v>
      </c>
      <c r="AM11" s="108">
        <v>5</v>
      </c>
      <c r="AN11" s="108">
        <v>5</v>
      </c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35"/>
      <c r="JK11" s="35"/>
      <c r="JL11" s="35"/>
      <c r="JM11" s="35"/>
      <c r="JN11" s="35"/>
      <c r="JO11" s="35"/>
      <c r="JP11" s="35"/>
      <c r="JQ11" s="35"/>
      <c r="JR11" s="35"/>
      <c r="JS11" s="35"/>
      <c r="JT11" s="35"/>
      <c r="JU11" s="35"/>
      <c r="JV11" s="35"/>
      <c r="JW11" s="35"/>
      <c r="JX11" s="35"/>
      <c r="JY11" s="35"/>
      <c r="JZ11" s="35"/>
      <c r="KA11" s="35"/>
      <c r="KB11" s="35"/>
      <c r="KC11" s="35"/>
      <c r="KD11" s="35"/>
      <c r="KE11" s="35"/>
      <c r="KF11" s="35"/>
      <c r="KG11" s="35"/>
      <c r="KH11" s="35"/>
      <c r="KI11" s="35"/>
      <c r="KJ11" s="35"/>
      <c r="KK11" s="35"/>
      <c r="KL11" s="35"/>
      <c r="KM11" s="35"/>
      <c r="KN11" s="35"/>
      <c r="KO11" s="35"/>
    </row>
    <row r="12" spans="1:301" s="14" customFormat="1" ht="21.75" customHeight="1">
      <c r="A12" s="43">
        <v>82</v>
      </c>
      <c r="B12" s="62">
        <v>80</v>
      </c>
      <c r="C12" s="74">
        <v>7045</v>
      </c>
      <c r="D12" s="75" t="s">
        <v>703</v>
      </c>
      <c r="E12" s="73" t="s">
        <v>561</v>
      </c>
      <c r="F12" s="76" t="s">
        <v>502</v>
      </c>
      <c r="G12" s="78" t="s">
        <v>23</v>
      </c>
      <c r="H12" s="78" t="s">
        <v>704</v>
      </c>
      <c r="I12" s="78" t="s">
        <v>705</v>
      </c>
      <c r="J12" s="77">
        <v>45264</v>
      </c>
      <c r="K12" s="77">
        <v>45261</v>
      </c>
      <c r="L12" s="85">
        <v>243588</v>
      </c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>
        <v>3</v>
      </c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</row>
    <row r="13" spans="1:301" s="14" customFormat="1" ht="21.75" customHeight="1">
      <c r="A13" s="43">
        <v>36</v>
      </c>
      <c r="B13" s="62">
        <v>34</v>
      </c>
      <c r="C13" s="82">
        <v>7054</v>
      </c>
      <c r="D13" s="75" t="s">
        <v>387</v>
      </c>
      <c r="E13" s="73" t="s">
        <v>561</v>
      </c>
      <c r="F13" s="76" t="s">
        <v>502</v>
      </c>
      <c r="G13" s="73" t="s">
        <v>23</v>
      </c>
      <c r="H13" s="73" t="s">
        <v>413</v>
      </c>
      <c r="I13" s="73" t="s">
        <v>414</v>
      </c>
      <c r="J13" s="77">
        <v>43482</v>
      </c>
      <c r="K13" s="77">
        <v>43497</v>
      </c>
      <c r="L13" s="73" t="s">
        <v>428</v>
      </c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>
        <v>3</v>
      </c>
      <c r="AD13" s="105">
        <v>3</v>
      </c>
      <c r="AE13" s="105">
        <v>3</v>
      </c>
      <c r="AF13" s="105">
        <v>3</v>
      </c>
      <c r="AG13" s="105">
        <v>3</v>
      </c>
      <c r="AH13" s="105">
        <v>3</v>
      </c>
      <c r="AI13" s="105">
        <v>3</v>
      </c>
      <c r="AJ13" s="105">
        <v>3</v>
      </c>
      <c r="AK13" s="105">
        <v>3</v>
      </c>
      <c r="AL13" s="105">
        <v>3</v>
      </c>
      <c r="AM13" s="105">
        <v>3</v>
      </c>
      <c r="AN13" s="105">
        <v>3</v>
      </c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</row>
    <row r="14" spans="1:301" s="14" customFormat="1" ht="21.75" customHeight="1">
      <c r="A14" s="43">
        <v>71</v>
      </c>
      <c r="B14" s="62">
        <v>69</v>
      </c>
      <c r="C14" s="74">
        <v>7210</v>
      </c>
      <c r="D14" s="75" t="s">
        <v>653</v>
      </c>
      <c r="E14" s="73" t="s">
        <v>561</v>
      </c>
      <c r="F14" s="76" t="s">
        <v>502</v>
      </c>
      <c r="G14" s="78" t="s">
        <v>23</v>
      </c>
      <c r="H14" s="78" t="s">
        <v>667</v>
      </c>
      <c r="I14" s="78" t="s">
        <v>668</v>
      </c>
      <c r="J14" s="77">
        <v>45096</v>
      </c>
      <c r="K14" s="77">
        <v>45108</v>
      </c>
      <c r="L14" s="73" t="s">
        <v>692</v>
      </c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>
        <v>5</v>
      </c>
      <c r="AN14" s="105">
        <v>5</v>
      </c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  <c r="JA14" s="36"/>
      <c r="JB14" s="36"/>
      <c r="JC14" s="36"/>
      <c r="JD14" s="36"/>
      <c r="JE14" s="36"/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36"/>
      <c r="JQ14" s="36"/>
      <c r="JR14" s="36"/>
      <c r="JS14" s="36"/>
      <c r="JT14" s="36"/>
      <c r="JU14" s="36"/>
      <c r="JV14" s="36"/>
      <c r="JW14" s="36"/>
      <c r="JX14" s="36"/>
      <c r="JY14" s="36"/>
      <c r="JZ14" s="36"/>
      <c r="KA14" s="36"/>
      <c r="KB14" s="36"/>
      <c r="KC14" s="36"/>
      <c r="KD14" s="36"/>
      <c r="KE14" s="36"/>
      <c r="KF14" s="36"/>
      <c r="KG14" s="36"/>
      <c r="KH14" s="36"/>
      <c r="KI14" s="36"/>
      <c r="KJ14" s="36"/>
      <c r="KK14" s="36"/>
      <c r="KL14" s="36"/>
      <c r="KM14" s="36"/>
      <c r="KN14" s="36"/>
      <c r="KO14" s="36"/>
    </row>
    <row r="15" spans="1:301" s="14" customFormat="1" ht="21.75" customHeight="1">
      <c r="A15" s="43">
        <v>151</v>
      </c>
      <c r="B15" s="62">
        <v>149</v>
      </c>
      <c r="C15" s="74">
        <v>60076</v>
      </c>
      <c r="D15" s="75" t="s">
        <v>37</v>
      </c>
      <c r="E15" s="73" t="s">
        <v>561</v>
      </c>
      <c r="F15" s="71" t="s">
        <v>485</v>
      </c>
      <c r="G15" s="73" t="s">
        <v>23</v>
      </c>
      <c r="H15" s="73" t="s">
        <v>38</v>
      </c>
      <c r="I15" s="73" t="s">
        <v>39</v>
      </c>
      <c r="J15" s="72">
        <v>42710</v>
      </c>
      <c r="K15" s="72">
        <v>42705</v>
      </c>
      <c r="L15" s="73" t="s">
        <v>40</v>
      </c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>
        <v>3</v>
      </c>
      <c r="Y15" s="105">
        <v>3</v>
      </c>
      <c r="Z15" s="105">
        <v>7</v>
      </c>
      <c r="AA15" s="105">
        <v>7</v>
      </c>
      <c r="AB15" s="105">
        <v>7</v>
      </c>
      <c r="AC15" s="105">
        <v>7</v>
      </c>
      <c r="AD15" s="105">
        <v>7</v>
      </c>
      <c r="AE15" s="105">
        <v>7</v>
      </c>
      <c r="AF15" s="105">
        <v>7</v>
      </c>
      <c r="AG15" s="105">
        <v>5</v>
      </c>
      <c r="AH15" s="105">
        <v>5</v>
      </c>
      <c r="AI15" s="105">
        <v>7</v>
      </c>
      <c r="AJ15" s="105">
        <v>7</v>
      </c>
      <c r="AK15" s="105">
        <v>7</v>
      </c>
      <c r="AL15" s="105">
        <v>7</v>
      </c>
      <c r="AM15" s="105">
        <v>7</v>
      </c>
      <c r="AN15" s="106">
        <v>10</v>
      </c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</row>
    <row r="16" spans="1:301" s="14" customFormat="1" ht="21.75" customHeight="1">
      <c r="A16" s="43">
        <v>119</v>
      </c>
      <c r="B16" s="62">
        <v>117</v>
      </c>
      <c r="C16" s="63">
        <v>60034</v>
      </c>
      <c r="D16" s="64" t="s">
        <v>462</v>
      </c>
      <c r="E16" s="65" t="s">
        <v>561</v>
      </c>
      <c r="F16" s="65" t="s">
        <v>485</v>
      </c>
      <c r="G16" s="65" t="s">
        <v>23</v>
      </c>
      <c r="H16" s="65" t="s">
        <v>463</v>
      </c>
      <c r="I16" s="65" t="s">
        <v>464</v>
      </c>
      <c r="J16" s="67">
        <v>43887</v>
      </c>
      <c r="K16" s="67">
        <v>43891</v>
      </c>
      <c r="L16" s="65" t="s">
        <v>483</v>
      </c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>
        <v>5</v>
      </c>
      <c r="AF16" s="104">
        <v>5</v>
      </c>
      <c r="AG16" s="104">
        <v>5</v>
      </c>
      <c r="AH16" s="104">
        <v>5</v>
      </c>
      <c r="AI16" s="104">
        <v>5</v>
      </c>
      <c r="AJ16" s="104">
        <v>5</v>
      </c>
      <c r="AK16" s="104">
        <v>5</v>
      </c>
      <c r="AL16" s="104">
        <v>5</v>
      </c>
      <c r="AM16" s="104">
        <v>5</v>
      </c>
      <c r="AN16" s="104">
        <v>5</v>
      </c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6"/>
      <c r="KN16" s="36"/>
      <c r="KO16" s="36"/>
    </row>
    <row r="17" spans="1:301" s="14" customFormat="1" ht="21.75" customHeight="1">
      <c r="A17" s="43">
        <v>13</v>
      </c>
      <c r="B17" s="62">
        <v>11</v>
      </c>
      <c r="C17" s="63">
        <v>7068</v>
      </c>
      <c r="D17" s="64" t="s">
        <v>134</v>
      </c>
      <c r="E17" s="65" t="s">
        <v>33</v>
      </c>
      <c r="F17" s="66" t="s">
        <v>502</v>
      </c>
      <c r="G17" s="65" t="s">
        <v>34</v>
      </c>
      <c r="H17" s="65" t="s">
        <v>135</v>
      </c>
      <c r="I17" s="65" t="s">
        <v>136</v>
      </c>
      <c r="J17" s="67">
        <v>44501</v>
      </c>
      <c r="K17" s="67">
        <v>44501</v>
      </c>
      <c r="L17" s="65" t="s">
        <v>523</v>
      </c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>
        <v>5</v>
      </c>
      <c r="AI17" s="104">
        <v>5</v>
      </c>
      <c r="AJ17" s="104">
        <v>5</v>
      </c>
      <c r="AK17" s="104">
        <v>5</v>
      </c>
      <c r="AL17" s="104">
        <v>5</v>
      </c>
      <c r="AM17" s="104">
        <v>5</v>
      </c>
      <c r="AN17" s="104">
        <v>5</v>
      </c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</row>
    <row r="18" spans="1:301" s="15" customFormat="1" ht="21.75" customHeight="1">
      <c r="A18" s="43">
        <v>147</v>
      </c>
      <c r="B18" s="62">
        <v>145</v>
      </c>
      <c r="C18" s="63">
        <v>60070</v>
      </c>
      <c r="D18" s="64" t="s">
        <v>137</v>
      </c>
      <c r="E18" s="65" t="s">
        <v>44</v>
      </c>
      <c r="F18" s="66" t="s">
        <v>485</v>
      </c>
      <c r="G18" s="65" t="s">
        <v>120</v>
      </c>
      <c r="H18" s="65" t="s">
        <v>138</v>
      </c>
      <c r="I18" s="65" t="s">
        <v>128</v>
      </c>
      <c r="J18" s="67">
        <v>43297</v>
      </c>
      <c r="K18" s="67">
        <v>43282</v>
      </c>
      <c r="L18" s="65" t="s">
        <v>426</v>
      </c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>
        <v>4</v>
      </c>
      <c r="AC18" s="104">
        <v>4</v>
      </c>
      <c r="AD18" s="104">
        <v>4</v>
      </c>
      <c r="AE18" s="104">
        <v>4</v>
      </c>
      <c r="AF18" s="104">
        <v>4</v>
      </c>
      <c r="AG18" s="104">
        <v>4</v>
      </c>
      <c r="AH18" s="104">
        <v>4</v>
      </c>
      <c r="AI18" s="104">
        <v>4</v>
      </c>
      <c r="AJ18" s="104">
        <v>4</v>
      </c>
      <c r="AK18" s="104">
        <v>4</v>
      </c>
      <c r="AL18" s="104">
        <v>4</v>
      </c>
      <c r="AM18" s="104">
        <v>4</v>
      </c>
      <c r="AN18" s="104">
        <v>4</v>
      </c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  <c r="IW18" s="40"/>
      <c r="IX18" s="40"/>
      <c r="IY18" s="40"/>
      <c r="IZ18" s="40"/>
      <c r="JA18" s="40"/>
      <c r="JB18" s="40"/>
      <c r="JC18" s="40"/>
      <c r="JD18" s="40"/>
      <c r="JE18" s="40"/>
      <c r="JF18" s="40"/>
      <c r="JG18" s="40"/>
      <c r="JH18" s="40"/>
      <c r="JI18" s="40"/>
      <c r="JJ18" s="40"/>
      <c r="JK18" s="40"/>
      <c r="JL18" s="40"/>
      <c r="JM18" s="40"/>
      <c r="JN18" s="40"/>
      <c r="JO18" s="40"/>
      <c r="JP18" s="40"/>
      <c r="JQ18" s="40"/>
      <c r="JR18" s="40"/>
      <c r="JS18" s="40"/>
      <c r="JT18" s="40"/>
      <c r="JU18" s="40"/>
      <c r="JV18" s="40"/>
      <c r="JW18" s="40"/>
      <c r="JX18" s="40"/>
      <c r="JY18" s="40"/>
      <c r="JZ18" s="40"/>
      <c r="KA18" s="40"/>
      <c r="KB18" s="40"/>
      <c r="KC18" s="40"/>
      <c r="KD18" s="40"/>
      <c r="KE18" s="40"/>
      <c r="KF18" s="40"/>
      <c r="KG18" s="40"/>
      <c r="KH18" s="40"/>
      <c r="KI18" s="40"/>
      <c r="KJ18" s="40"/>
      <c r="KK18" s="40"/>
      <c r="KL18" s="40"/>
      <c r="KM18" s="40"/>
      <c r="KN18" s="40"/>
      <c r="KO18" s="40"/>
    </row>
    <row r="19" spans="1:301" s="15" customFormat="1" ht="21.75" customHeight="1">
      <c r="A19" s="43">
        <v>83</v>
      </c>
      <c r="B19" s="62">
        <v>81</v>
      </c>
      <c r="C19" s="74">
        <v>7200</v>
      </c>
      <c r="D19" s="75" t="s">
        <v>706</v>
      </c>
      <c r="E19" s="73" t="s">
        <v>53</v>
      </c>
      <c r="F19" s="76" t="s">
        <v>502</v>
      </c>
      <c r="G19" s="78" t="s">
        <v>23</v>
      </c>
      <c r="H19" s="78" t="s">
        <v>707</v>
      </c>
      <c r="I19" s="78" t="s">
        <v>708</v>
      </c>
      <c r="J19" s="77">
        <v>45264</v>
      </c>
      <c r="K19" s="77">
        <v>45261</v>
      </c>
      <c r="L19" s="85">
        <v>243588</v>
      </c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>
        <v>3</v>
      </c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</row>
    <row r="20" spans="1:301" s="15" customFormat="1" ht="21.75" customHeight="1">
      <c r="A20" s="43">
        <v>122</v>
      </c>
      <c r="B20" s="62">
        <v>120</v>
      </c>
      <c r="C20" s="68">
        <v>60038</v>
      </c>
      <c r="D20" s="69" t="s">
        <v>139</v>
      </c>
      <c r="E20" s="70" t="s">
        <v>49</v>
      </c>
      <c r="F20" s="71" t="s">
        <v>485</v>
      </c>
      <c r="G20" s="70" t="s">
        <v>23</v>
      </c>
      <c r="H20" s="70" t="s">
        <v>140</v>
      </c>
      <c r="I20" s="70" t="s">
        <v>141</v>
      </c>
      <c r="J20" s="72">
        <v>40749</v>
      </c>
      <c r="K20" s="72">
        <v>40756</v>
      </c>
      <c r="L20" s="73" t="s">
        <v>142</v>
      </c>
      <c r="M20" s="105"/>
      <c r="N20" s="105"/>
      <c r="O20" s="105"/>
      <c r="P20" s="105"/>
      <c r="Q20" s="105"/>
      <c r="R20" s="105"/>
      <c r="S20" s="105">
        <v>3</v>
      </c>
      <c r="T20" s="105">
        <v>3</v>
      </c>
      <c r="U20" s="105">
        <v>3</v>
      </c>
      <c r="V20" s="105">
        <v>3</v>
      </c>
      <c r="W20" s="105">
        <v>4</v>
      </c>
      <c r="X20" s="105">
        <v>4</v>
      </c>
      <c r="Y20" s="105">
        <v>5</v>
      </c>
      <c r="Z20" s="105">
        <v>10</v>
      </c>
      <c r="AA20" s="105">
        <v>10</v>
      </c>
      <c r="AB20" s="105">
        <v>10</v>
      </c>
      <c r="AC20" s="105">
        <v>10</v>
      </c>
      <c r="AD20" s="105">
        <v>10</v>
      </c>
      <c r="AE20" s="105">
        <v>10</v>
      </c>
      <c r="AF20" s="105">
        <v>10</v>
      </c>
      <c r="AG20" s="105">
        <v>10</v>
      </c>
      <c r="AH20" s="105">
        <v>10</v>
      </c>
      <c r="AI20" s="105">
        <v>10</v>
      </c>
      <c r="AJ20" s="105">
        <v>10</v>
      </c>
      <c r="AK20" s="105">
        <v>10</v>
      </c>
      <c r="AL20" s="105">
        <v>10</v>
      </c>
      <c r="AM20" s="105">
        <v>10</v>
      </c>
      <c r="AN20" s="105">
        <v>10</v>
      </c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</row>
    <row r="21" spans="1:301" s="13" customFormat="1" ht="21.75" customHeight="1">
      <c r="A21" s="43">
        <v>98</v>
      </c>
      <c r="B21" s="62">
        <v>96</v>
      </c>
      <c r="C21" s="63">
        <v>60008</v>
      </c>
      <c r="D21" s="64" t="s">
        <v>143</v>
      </c>
      <c r="E21" s="65" t="s">
        <v>67</v>
      </c>
      <c r="F21" s="65" t="s">
        <v>485</v>
      </c>
      <c r="G21" s="65" t="s">
        <v>23</v>
      </c>
      <c r="H21" s="65" t="s">
        <v>566</v>
      </c>
      <c r="I21" s="65" t="s">
        <v>144</v>
      </c>
      <c r="J21" s="67">
        <v>43551</v>
      </c>
      <c r="K21" s="67">
        <v>43556</v>
      </c>
      <c r="L21" s="65" t="s">
        <v>431</v>
      </c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>
        <v>4</v>
      </c>
      <c r="AD21" s="104">
        <v>4</v>
      </c>
      <c r="AE21" s="104">
        <v>4</v>
      </c>
      <c r="AF21" s="104">
        <v>4</v>
      </c>
      <c r="AG21" s="104">
        <v>4</v>
      </c>
      <c r="AH21" s="104">
        <v>4</v>
      </c>
      <c r="AI21" s="104">
        <v>4</v>
      </c>
      <c r="AJ21" s="104">
        <v>4</v>
      </c>
      <c r="AK21" s="104">
        <v>4</v>
      </c>
      <c r="AL21" s="104">
        <v>4</v>
      </c>
      <c r="AM21" s="104">
        <v>4</v>
      </c>
      <c r="AN21" s="104">
        <v>4</v>
      </c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  <c r="IW21" s="36"/>
      <c r="IX21" s="36"/>
      <c r="IY21" s="36"/>
      <c r="IZ21" s="36"/>
      <c r="JA21" s="36"/>
      <c r="JB21" s="36"/>
      <c r="JC21" s="36"/>
      <c r="JD21" s="36"/>
      <c r="JE21" s="36"/>
      <c r="JF21" s="36"/>
      <c r="JG21" s="36"/>
      <c r="JH21" s="36"/>
      <c r="JI21" s="36"/>
      <c r="JJ21" s="36"/>
      <c r="JK21" s="36"/>
      <c r="JL21" s="36"/>
      <c r="JM21" s="36"/>
      <c r="JN21" s="36"/>
      <c r="JO21" s="36"/>
      <c r="JP21" s="36"/>
      <c r="JQ21" s="36"/>
      <c r="JR21" s="36"/>
      <c r="JS21" s="36"/>
      <c r="JT21" s="36"/>
      <c r="JU21" s="36"/>
      <c r="JV21" s="36"/>
      <c r="JW21" s="36"/>
      <c r="JX21" s="36"/>
      <c r="JY21" s="36"/>
      <c r="JZ21" s="36"/>
      <c r="KA21" s="36"/>
      <c r="KB21" s="36"/>
      <c r="KC21" s="36"/>
      <c r="KD21" s="36"/>
      <c r="KE21" s="36"/>
      <c r="KF21" s="36"/>
      <c r="KG21" s="36"/>
      <c r="KH21" s="36"/>
      <c r="KI21" s="36"/>
      <c r="KJ21" s="36"/>
      <c r="KK21" s="36"/>
      <c r="KL21" s="36"/>
      <c r="KM21" s="36"/>
      <c r="KN21" s="36"/>
      <c r="KO21" s="36"/>
    </row>
    <row r="22" spans="1:301" s="15" customFormat="1" ht="21.75" customHeight="1">
      <c r="A22" s="43">
        <v>109</v>
      </c>
      <c r="B22" s="62">
        <v>107</v>
      </c>
      <c r="C22" s="63">
        <v>60022</v>
      </c>
      <c r="D22" s="64" t="s">
        <v>145</v>
      </c>
      <c r="E22" s="65" t="s">
        <v>475</v>
      </c>
      <c r="F22" s="65" t="s">
        <v>485</v>
      </c>
      <c r="G22" s="65" t="s">
        <v>23</v>
      </c>
      <c r="H22" s="65" t="s">
        <v>146</v>
      </c>
      <c r="I22" s="65" t="s">
        <v>147</v>
      </c>
      <c r="J22" s="92">
        <v>44774</v>
      </c>
      <c r="K22" s="92">
        <v>41334</v>
      </c>
      <c r="L22" s="93" t="s">
        <v>148</v>
      </c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>
        <v>7</v>
      </c>
      <c r="AK22" s="112">
        <v>7</v>
      </c>
      <c r="AL22" s="112">
        <v>7</v>
      </c>
      <c r="AM22" s="112">
        <v>7</v>
      </c>
      <c r="AN22" s="112">
        <v>7</v>
      </c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  <c r="IW22" s="36"/>
      <c r="IX22" s="36"/>
      <c r="IY22" s="36"/>
      <c r="IZ22" s="36"/>
      <c r="JA22" s="36"/>
      <c r="JB22" s="36"/>
      <c r="JC22" s="36"/>
      <c r="JD22" s="36"/>
      <c r="JE22" s="36"/>
      <c r="JF22" s="36"/>
      <c r="JG22" s="36"/>
      <c r="JH22" s="36"/>
      <c r="JI22" s="36"/>
      <c r="JJ22" s="36"/>
      <c r="JK22" s="36"/>
      <c r="JL22" s="36"/>
      <c r="JM22" s="36"/>
      <c r="JN22" s="36"/>
      <c r="JO22" s="36"/>
      <c r="JP22" s="36"/>
      <c r="JQ22" s="36"/>
      <c r="JR22" s="36"/>
      <c r="JS22" s="36"/>
      <c r="JT22" s="36"/>
      <c r="JU22" s="36"/>
      <c r="JV22" s="36"/>
      <c r="JW22" s="36"/>
      <c r="JX22" s="36"/>
      <c r="JY22" s="36"/>
      <c r="JZ22" s="36"/>
      <c r="KA22" s="36"/>
      <c r="KB22" s="36"/>
      <c r="KC22" s="36"/>
      <c r="KD22" s="36"/>
      <c r="KE22" s="36"/>
      <c r="KF22" s="36"/>
      <c r="KG22" s="36"/>
      <c r="KH22" s="36"/>
      <c r="KI22" s="36"/>
      <c r="KJ22" s="36"/>
      <c r="KK22" s="36"/>
      <c r="KL22" s="36"/>
      <c r="KM22" s="36"/>
      <c r="KN22" s="36"/>
      <c r="KO22" s="36"/>
    </row>
    <row r="23" spans="1:301" s="13" customFormat="1" ht="21.75" customHeight="1">
      <c r="A23" s="43">
        <v>136</v>
      </c>
      <c r="B23" s="62">
        <v>134</v>
      </c>
      <c r="C23" s="68">
        <v>60058</v>
      </c>
      <c r="D23" s="69" t="s">
        <v>149</v>
      </c>
      <c r="E23" s="73" t="s">
        <v>82</v>
      </c>
      <c r="F23" s="71" t="s">
        <v>485</v>
      </c>
      <c r="G23" s="70" t="s">
        <v>23</v>
      </c>
      <c r="H23" s="73" t="s">
        <v>150</v>
      </c>
      <c r="I23" s="73" t="s">
        <v>151</v>
      </c>
      <c r="J23" s="72">
        <v>40584</v>
      </c>
      <c r="K23" s="72">
        <v>40575</v>
      </c>
      <c r="L23" s="73" t="s">
        <v>152</v>
      </c>
      <c r="M23" s="105"/>
      <c r="N23" s="105"/>
      <c r="O23" s="105"/>
      <c r="P23" s="105"/>
      <c r="Q23" s="105"/>
      <c r="R23" s="105"/>
      <c r="S23" s="105">
        <v>3</v>
      </c>
      <c r="T23" s="105">
        <v>3</v>
      </c>
      <c r="U23" s="105">
        <v>3</v>
      </c>
      <c r="V23" s="105">
        <v>4</v>
      </c>
      <c r="W23" s="105">
        <v>4</v>
      </c>
      <c r="X23" s="105">
        <v>4</v>
      </c>
      <c r="Y23" s="105">
        <v>5</v>
      </c>
      <c r="Z23" s="105">
        <v>5</v>
      </c>
      <c r="AA23" s="105">
        <v>5</v>
      </c>
      <c r="AB23" s="105">
        <v>5</v>
      </c>
      <c r="AC23" s="105">
        <v>5</v>
      </c>
      <c r="AD23" s="105">
        <v>5</v>
      </c>
      <c r="AE23" s="105">
        <v>5</v>
      </c>
      <c r="AF23" s="105">
        <v>5</v>
      </c>
      <c r="AG23" s="105">
        <v>5</v>
      </c>
      <c r="AH23" s="105">
        <v>5</v>
      </c>
      <c r="AI23" s="105">
        <v>5</v>
      </c>
      <c r="AJ23" s="105">
        <v>5</v>
      </c>
      <c r="AK23" s="105">
        <v>5</v>
      </c>
      <c r="AL23" s="105">
        <v>7</v>
      </c>
      <c r="AM23" s="105">
        <v>7</v>
      </c>
      <c r="AN23" s="105">
        <v>7</v>
      </c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  <c r="IW23" s="36"/>
      <c r="IX23" s="36"/>
      <c r="IY23" s="36"/>
      <c r="IZ23" s="36"/>
      <c r="JA23" s="36"/>
      <c r="JB23" s="36"/>
      <c r="JC23" s="36"/>
      <c r="JD23" s="36"/>
      <c r="JE23" s="36"/>
      <c r="JF23" s="36"/>
      <c r="JG23" s="36"/>
      <c r="JH23" s="36"/>
      <c r="JI23" s="36"/>
      <c r="JJ23" s="36"/>
      <c r="JK23" s="36"/>
      <c r="JL23" s="36"/>
      <c r="JM23" s="36"/>
      <c r="JN23" s="36"/>
      <c r="JO23" s="36"/>
      <c r="JP23" s="36"/>
      <c r="JQ23" s="36"/>
      <c r="JR23" s="36"/>
      <c r="JS23" s="36"/>
      <c r="JT23" s="36"/>
      <c r="JU23" s="36"/>
      <c r="JV23" s="36"/>
      <c r="JW23" s="36"/>
      <c r="JX23" s="36"/>
      <c r="JY23" s="36"/>
      <c r="JZ23" s="36"/>
      <c r="KA23" s="36"/>
      <c r="KB23" s="36"/>
      <c r="KC23" s="36"/>
      <c r="KD23" s="36"/>
      <c r="KE23" s="36"/>
      <c r="KF23" s="36"/>
      <c r="KG23" s="36"/>
      <c r="KH23" s="36"/>
      <c r="KI23" s="36"/>
      <c r="KJ23" s="36"/>
      <c r="KK23" s="36"/>
      <c r="KL23" s="36"/>
      <c r="KM23" s="36"/>
      <c r="KN23" s="36"/>
      <c r="KO23" s="36"/>
    </row>
    <row r="24" spans="1:301" s="13" customFormat="1" ht="21.75" customHeight="1">
      <c r="A24" s="43">
        <v>146</v>
      </c>
      <c r="B24" s="62">
        <v>144</v>
      </c>
      <c r="C24" s="74">
        <v>60069</v>
      </c>
      <c r="D24" s="75" t="s">
        <v>43</v>
      </c>
      <c r="E24" s="73" t="s">
        <v>44</v>
      </c>
      <c r="F24" s="71" t="s">
        <v>485</v>
      </c>
      <c r="G24" s="73" t="s">
        <v>23</v>
      </c>
      <c r="H24" s="73" t="s">
        <v>45</v>
      </c>
      <c r="I24" s="73" t="s">
        <v>46</v>
      </c>
      <c r="J24" s="77">
        <v>42656</v>
      </c>
      <c r="K24" s="77">
        <v>42644</v>
      </c>
      <c r="L24" s="73" t="s">
        <v>47</v>
      </c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>
        <v>3</v>
      </c>
      <c r="Y24" s="105">
        <v>3</v>
      </c>
      <c r="Z24" s="105">
        <v>5</v>
      </c>
      <c r="AA24" s="105">
        <v>5</v>
      </c>
      <c r="AB24" s="105">
        <v>6</v>
      </c>
      <c r="AC24" s="105">
        <v>6</v>
      </c>
      <c r="AD24" s="105">
        <v>6</v>
      </c>
      <c r="AE24" s="105">
        <v>6</v>
      </c>
      <c r="AF24" s="105">
        <v>6</v>
      </c>
      <c r="AG24" s="105">
        <v>6</v>
      </c>
      <c r="AH24" s="105">
        <v>6</v>
      </c>
      <c r="AI24" s="105">
        <v>6</v>
      </c>
      <c r="AJ24" s="105">
        <v>6</v>
      </c>
      <c r="AK24" s="105">
        <v>6</v>
      </c>
      <c r="AL24" s="105">
        <v>6</v>
      </c>
      <c r="AM24" s="105">
        <v>6</v>
      </c>
      <c r="AN24" s="105">
        <v>6</v>
      </c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  <c r="IV24" s="40"/>
      <c r="IW24" s="40"/>
      <c r="IX24" s="40"/>
      <c r="IY24" s="40"/>
      <c r="IZ24" s="40"/>
      <c r="JA24" s="40"/>
      <c r="JB24" s="40"/>
      <c r="JC24" s="40"/>
      <c r="JD24" s="40"/>
      <c r="JE24" s="40"/>
      <c r="JF24" s="40"/>
      <c r="JG24" s="40"/>
      <c r="JH24" s="40"/>
      <c r="JI24" s="40"/>
      <c r="JJ24" s="40"/>
      <c r="JK24" s="40"/>
      <c r="JL24" s="40"/>
      <c r="JM24" s="40"/>
      <c r="JN24" s="40"/>
      <c r="JO24" s="40"/>
      <c r="JP24" s="40"/>
      <c r="JQ24" s="40"/>
      <c r="JR24" s="40"/>
      <c r="JS24" s="40"/>
      <c r="JT24" s="40"/>
      <c r="JU24" s="40"/>
      <c r="JV24" s="40"/>
      <c r="JW24" s="40"/>
      <c r="JX24" s="40"/>
      <c r="JY24" s="40"/>
      <c r="JZ24" s="40"/>
      <c r="KA24" s="40"/>
      <c r="KB24" s="40"/>
      <c r="KC24" s="40"/>
      <c r="KD24" s="40"/>
      <c r="KE24" s="40"/>
      <c r="KF24" s="40"/>
      <c r="KG24" s="40"/>
      <c r="KH24" s="40"/>
      <c r="KI24" s="40"/>
      <c r="KJ24" s="40"/>
      <c r="KK24" s="40"/>
      <c r="KL24" s="40"/>
      <c r="KM24" s="40"/>
      <c r="KN24" s="40"/>
      <c r="KO24" s="40"/>
    </row>
    <row r="25" spans="1:301" s="15" customFormat="1" ht="21.75" customHeight="1">
      <c r="A25" s="43">
        <v>135</v>
      </c>
      <c r="B25" s="62">
        <v>133</v>
      </c>
      <c r="C25" s="74">
        <v>60057</v>
      </c>
      <c r="D25" s="75" t="s">
        <v>153</v>
      </c>
      <c r="E25" s="73" t="s">
        <v>90</v>
      </c>
      <c r="F25" s="71" t="s">
        <v>485</v>
      </c>
      <c r="G25" s="73" t="s">
        <v>23</v>
      </c>
      <c r="H25" s="73" t="s">
        <v>154</v>
      </c>
      <c r="I25" s="73" t="s">
        <v>155</v>
      </c>
      <c r="J25" s="72">
        <v>41201</v>
      </c>
      <c r="K25" s="72">
        <v>41214</v>
      </c>
      <c r="L25" s="73" t="s">
        <v>156</v>
      </c>
      <c r="M25" s="105"/>
      <c r="N25" s="105"/>
      <c r="O25" s="105"/>
      <c r="P25" s="105"/>
      <c r="Q25" s="105"/>
      <c r="R25" s="105"/>
      <c r="S25" s="105"/>
      <c r="T25" s="105">
        <v>3</v>
      </c>
      <c r="U25" s="105">
        <v>3</v>
      </c>
      <c r="V25" s="105">
        <v>3</v>
      </c>
      <c r="W25" s="105">
        <v>4</v>
      </c>
      <c r="X25" s="105">
        <v>4</v>
      </c>
      <c r="Y25" s="105">
        <v>4</v>
      </c>
      <c r="Z25" s="105">
        <v>4</v>
      </c>
      <c r="AA25" s="105">
        <v>5</v>
      </c>
      <c r="AB25" s="105">
        <v>5</v>
      </c>
      <c r="AC25" s="105">
        <v>5</v>
      </c>
      <c r="AD25" s="105">
        <v>5</v>
      </c>
      <c r="AE25" s="105">
        <v>5</v>
      </c>
      <c r="AF25" s="105">
        <v>5</v>
      </c>
      <c r="AG25" s="105">
        <v>5</v>
      </c>
      <c r="AH25" s="105">
        <v>5</v>
      </c>
      <c r="AI25" s="105">
        <v>5</v>
      </c>
      <c r="AJ25" s="105">
        <v>5</v>
      </c>
      <c r="AK25" s="105">
        <v>5</v>
      </c>
      <c r="AL25" s="105">
        <v>5</v>
      </c>
      <c r="AM25" s="105">
        <v>5</v>
      </c>
      <c r="AN25" s="105">
        <v>5</v>
      </c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</row>
    <row r="26" spans="1:301" s="14" customFormat="1" ht="21.75" customHeight="1">
      <c r="A26" s="43">
        <v>11</v>
      </c>
      <c r="B26" s="62">
        <v>9</v>
      </c>
      <c r="C26" s="68">
        <v>7028</v>
      </c>
      <c r="D26" s="69" t="s">
        <v>157</v>
      </c>
      <c r="E26" s="70" t="s">
        <v>501</v>
      </c>
      <c r="F26" s="71" t="s">
        <v>502</v>
      </c>
      <c r="G26" s="70" t="s">
        <v>23</v>
      </c>
      <c r="H26" s="70" t="s">
        <v>158</v>
      </c>
      <c r="I26" s="70" t="s">
        <v>159</v>
      </c>
      <c r="J26" s="72">
        <v>41193</v>
      </c>
      <c r="K26" s="72">
        <v>41214</v>
      </c>
      <c r="L26" s="73" t="s">
        <v>156</v>
      </c>
      <c r="M26" s="105"/>
      <c r="N26" s="105"/>
      <c r="O26" s="105"/>
      <c r="P26" s="105"/>
      <c r="Q26" s="105"/>
      <c r="R26" s="105"/>
      <c r="S26" s="105"/>
      <c r="T26" s="105">
        <v>3</v>
      </c>
      <c r="U26" s="105">
        <v>3</v>
      </c>
      <c r="V26" s="105">
        <v>3</v>
      </c>
      <c r="W26" s="105">
        <v>3</v>
      </c>
      <c r="X26" s="105">
        <v>3</v>
      </c>
      <c r="Y26" s="105">
        <v>4</v>
      </c>
      <c r="Z26" s="105">
        <v>5</v>
      </c>
      <c r="AA26" s="105">
        <v>4</v>
      </c>
      <c r="AB26" s="105">
        <v>4</v>
      </c>
      <c r="AC26" s="105">
        <v>4</v>
      </c>
      <c r="AD26" s="105">
        <v>4</v>
      </c>
      <c r="AE26" s="105">
        <v>4</v>
      </c>
      <c r="AF26" s="105">
        <v>4</v>
      </c>
      <c r="AG26" s="105">
        <v>4</v>
      </c>
      <c r="AH26" s="105">
        <v>4</v>
      </c>
      <c r="AI26" s="105">
        <v>4</v>
      </c>
      <c r="AJ26" s="105">
        <v>7</v>
      </c>
      <c r="AK26" s="105">
        <v>7</v>
      </c>
      <c r="AL26" s="105">
        <v>7</v>
      </c>
      <c r="AM26" s="105">
        <v>7</v>
      </c>
      <c r="AN26" s="105">
        <v>7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  <c r="IW26" s="36"/>
      <c r="IX26" s="36"/>
      <c r="IY26" s="36"/>
      <c r="IZ26" s="36"/>
      <c r="JA26" s="36"/>
      <c r="JB26" s="36"/>
      <c r="JC26" s="36"/>
      <c r="JD26" s="36"/>
      <c r="JE26" s="36"/>
      <c r="JF26" s="36"/>
      <c r="JG26" s="36"/>
      <c r="JH26" s="36"/>
      <c r="JI26" s="36"/>
      <c r="JJ26" s="36"/>
      <c r="JK26" s="36"/>
      <c r="JL26" s="36"/>
      <c r="JM26" s="36"/>
      <c r="JN26" s="36"/>
      <c r="JO26" s="36"/>
      <c r="JP26" s="36"/>
      <c r="JQ26" s="36"/>
      <c r="JR26" s="36"/>
      <c r="JS26" s="36"/>
      <c r="JT26" s="36"/>
      <c r="JU26" s="36"/>
      <c r="JV26" s="36"/>
      <c r="JW26" s="36"/>
      <c r="JX26" s="36"/>
      <c r="JY26" s="36"/>
      <c r="JZ26" s="36"/>
      <c r="KA26" s="36"/>
      <c r="KB26" s="36"/>
      <c r="KC26" s="36"/>
      <c r="KD26" s="36"/>
      <c r="KE26" s="36"/>
      <c r="KF26" s="36"/>
      <c r="KG26" s="36"/>
      <c r="KH26" s="36"/>
      <c r="KI26" s="36"/>
      <c r="KJ26" s="36"/>
      <c r="KK26" s="36"/>
      <c r="KL26" s="36"/>
      <c r="KM26" s="36"/>
      <c r="KN26" s="36"/>
      <c r="KO26" s="36"/>
    </row>
    <row r="27" spans="1:301" s="14" customFormat="1" ht="21.75" customHeight="1">
      <c r="A27" s="43">
        <v>31</v>
      </c>
      <c r="B27" s="62">
        <v>29</v>
      </c>
      <c r="C27" s="74">
        <v>7097</v>
      </c>
      <c r="D27" s="75" t="s">
        <v>48</v>
      </c>
      <c r="E27" s="73" t="s">
        <v>49</v>
      </c>
      <c r="F27" s="76" t="s">
        <v>502</v>
      </c>
      <c r="G27" s="78" t="s">
        <v>23</v>
      </c>
      <c r="H27" s="78" t="s">
        <v>563</v>
      </c>
      <c r="I27" s="78" t="s">
        <v>50</v>
      </c>
      <c r="J27" s="77">
        <v>43161</v>
      </c>
      <c r="K27" s="77">
        <v>43160</v>
      </c>
      <c r="L27" s="73" t="s">
        <v>51</v>
      </c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>
        <v>5</v>
      </c>
      <c r="AB27" s="105">
        <v>5</v>
      </c>
      <c r="AC27" s="105">
        <v>5</v>
      </c>
      <c r="AD27" s="105">
        <v>5</v>
      </c>
      <c r="AE27" s="105">
        <v>5</v>
      </c>
      <c r="AF27" s="105">
        <v>5</v>
      </c>
      <c r="AG27" s="105">
        <v>5</v>
      </c>
      <c r="AH27" s="105">
        <v>5</v>
      </c>
      <c r="AI27" s="105">
        <v>5</v>
      </c>
      <c r="AJ27" s="105">
        <v>5</v>
      </c>
      <c r="AK27" s="105">
        <v>5</v>
      </c>
      <c r="AL27" s="105">
        <v>5</v>
      </c>
      <c r="AM27" s="105">
        <v>5</v>
      </c>
      <c r="AN27" s="105">
        <v>5</v>
      </c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</row>
    <row r="28" spans="1:301" s="13" customFormat="1" ht="21.75" customHeight="1">
      <c r="A28" s="43">
        <v>66</v>
      </c>
      <c r="B28" s="62">
        <v>64</v>
      </c>
      <c r="C28" s="74">
        <v>7089</v>
      </c>
      <c r="D28" s="75" t="s">
        <v>587</v>
      </c>
      <c r="E28" s="73" t="s">
        <v>475</v>
      </c>
      <c r="F28" s="76" t="s">
        <v>502</v>
      </c>
      <c r="G28" s="78" t="s">
        <v>23</v>
      </c>
      <c r="H28" s="78" t="s">
        <v>588</v>
      </c>
      <c r="I28" s="78" t="s">
        <v>589</v>
      </c>
      <c r="J28" s="77">
        <v>44866</v>
      </c>
      <c r="K28" s="77">
        <v>44866</v>
      </c>
      <c r="L28" s="73" t="s">
        <v>590</v>
      </c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>
        <v>10</v>
      </c>
      <c r="AK28" s="105">
        <v>10</v>
      </c>
      <c r="AL28" s="105">
        <v>10</v>
      </c>
      <c r="AM28" s="105">
        <v>10</v>
      </c>
      <c r="AN28" s="105">
        <v>10</v>
      </c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  <c r="IW28" s="36"/>
      <c r="IX28" s="36"/>
      <c r="IY28" s="36"/>
      <c r="IZ28" s="36"/>
      <c r="JA28" s="36"/>
      <c r="JB28" s="36"/>
      <c r="JC28" s="36"/>
      <c r="JD28" s="36"/>
      <c r="JE28" s="36"/>
      <c r="JF28" s="36"/>
      <c r="JG28" s="36"/>
      <c r="JH28" s="36"/>
      <c r="JI28" s="36"/>
      <c r="JJ28" s="36"/>
      <c r="JK28" s="36"/>
      <c r="JL28" s="36"/>
      <c r="JM28" s="36"/>
      <c r="JN28" s="36"/>
      <c r="JO28" s="36"/>
      <c r="JP28" s="36"/>
      <c r="JQ28" s="36"/>
      <c r="JR28" s="36"/>
      <c r="JS28" s="36"/>
      <c r="JT28" s="36"/>
      <c r="JU28" s="36"/>
      <c r="JV28" s="36"/>
      <c r="JW28" s="36"/>
      <c r="JX28" s="36"/>
      <c r="JY28" s="36"/>
      <c r="JZ28" s="36"/>
      <c r="KA28" s="36"/>
      <c r="KB28" s="36"/>
      <c r="KC28" s="36"/>
      <c r="KD28" s="36"/>
      <c r="KE28" s="36"/>
      <c r="KF28" s="36"/>
      <c r="KG28" s="36"/>
      <c r="KH28" s="36"/>
      <c r="KI28" s="36"/>
      <c r="KJ28" s="36"/>
      <c r="KK28" s="36"/>
      <c r="KL28" s="36"/>
      <c r="KM28" s="36"/>
      <c r="KN28" s="36"/>
      <c r="KO28" s="36"/>
    </row>
    <row r="29" spans="1:301" s="13" customFormat="1" ht="21.75" customHeight="1">
      <c r="A29" s="43">
        <v>17</v>
      </c>
      <c r="B29" s="62">
        <v>15</v>
      </c>
      <c r="C29" s="74">
        <v>7034</v>
      </c>
      <c r="D29" s="75" t="s">
        <v>160</v>
      </c>
      <c r="E29" s="78" t="s">
        <v>561</v>
      </c>
      <c r="F29" s="76" t="s">
        <v>502</v>
      </c>
      <c r="G29" s="78" t="s">
        <v>23</v>
      </c>
      <c r="H29" s="78" t="s">
        <v>161</v>
      </c>
      <c r="I29" s="78" t="s">
        <v>162</v>
      </c>
      <c r="J29" s="72">
        <v>41914</v>
      </c>
      <c r="K29" s="72">
        <v>41913</v>
      </c>
      <c r="L29" s="73" t="s">
        <v>163</v>
      </c>
      <c r="M29" s="105"/>
      <c r="N29" s="105"/>
      <c r="O29" s="105"/>
      <c r="P29" s="105"/>
      <c r="Q29" s="105"/>
      <c r="R29" s="105"/>
      <c r="S29" s="105"/>
      <c r="T29" s="105"/>
      <c r="U29" s="105"/>
      <c r="V29" s="105">
        <v>3</v>
      </c>
      <c r="W29" s="105">
        <v>3</v>
      </c>
      <c r="X29" s="105">
        <v>3</v>
      </c>
      <c r="Y29" s="105">
        <v>4</v>
      </c>
      <c r="Z29" s="105">
        <v>12</v>
      </c>
      <c r="AA29" s="105">
        <v>12</v>
      </c>
      <c r="AB29" s="105">
        <v>15</v>
      </c>
      <c r="AC29" s="105">
        <v>15</v>
      </c>
      <c r="AD29" s="105">
        <v>15</v>
      </c>
      <c r="AE29" s="105">
        <v>15</v>
      </c>
      <c r="AF29" s="105">
        <v>15</v>
      </c>
      <c r="AG29" s="105">
        <v>15</v>
      </c>
      <c r="AH29" s="105">
        <v>15</v>
      </c>
      <c r="AI29" s="105">
        <v>15</v>
      </c>
      <c r="AJ29" s="105">
        <v>15</v>
      </c>
      <c r="AK29" s="105">
        <v>15</v>
      </c>
      <c r="AL29" s="105">
        <v>15</v>
      </c>
      <c r="AM29" s="105">
        <v>15</v>
      </c>
      <c r="AN29" s="105">
        <v>15</v>
      </c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  <c r="IW29" s="36"/>
      <c r="IX29" s="36"/>
      <c r="IY29" s="36"/>
      <c r="IZ29" s="36"/>
      <c r="JA29" s="36"/>
      <c r="JB29" s="36"/>
      <c r="JC29" s="36"/>
      <c r="JD29" s="36"/>
      <c r="JE29" s="36"/>
      <c r="JF29" s="36"/>
      <c r="JG29" s="36"/>
      <c r="JH29" s="36"/>
      <c r="JI29" s="36"/>
      <c r="JJ29" s="36"/>
      <c r="JK29" s="36"/>
      <c r="JL29" s="36"/>
      <c r="JM29" s="36"/>
      <c r="JN29" s="36"/>
      <c r="JO29" s="36"/>
      <c r="JP29" s="36"/>
      <c r="JQ29" s="36"/>
      <c r="JR29" s="36"/>
      <c r="JS29" s="36"/>
      <c r="JT29" s="36"/>
      <c r="JU29" s="36"/>
      <c r="JV29" s="36"/>
      <c r="JW29" s="36"/>
      <c r="JX29" s="36"/>
      <c r="JY29" s="36"/>
      <c r="JZ29" s="36"/>
      <c r="KA29" s="36"/>
      <c r="KB29" s="36"/>
      <c r="KC29" s="36"/>
      <c r="KD29" s="36"/>
      <c r="KE29" s="36"/>
      <c r="KF29" s="36"/>
      <c r="KG29" s="36"/>
      <c r="KH29" s="36"/>
      <c r="KI29" s="36"/>
      <c r="KJ29" s="36"/>
      <c r="KK29" s="36"/>
      <c r="KL29" s="36"/>
      <c r="KM29" s="36"/>
      <c r="KN29" s="36"/>
      <c r="KO29" s="36"/>
    </row>
    <row r="30" spans="1:301" s="13" customFormat="1" ht="21.75" customHeight="1">
      <c r="A30" s="43">
        <v>129</v>
      </c>
      <c r="B30" s="62">
        <v>127</v>
      </c>
      <c r="C30" s="68">
        <v>60050</v>
      </c>
      <c r="D30" s="69" t="s">
        <v>164</v>
      </c>
      <c r="E30" s="79" t="s">
        <v>475</v>
      </c>
      <c r="F30" s="71" t="s">
        <v>485</v>
      </c>
      <c r="G30" s="79" t="s">
        <v>23</v>
      </c>
      <c r="H30" s="78" t="s">
        <v>165</v>
      </c>
      <c r="I30" s="79" t="s">
        <v>395</v>
      </c>
      <c r="J30" s="72">
        <v>42279</v>
      </c>
      <c r="K30" s="72">
        <v>42278</v>
      </c>
      <c r="L30" s="73" t="s">
        <v>129</v>
      </c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>
        <v>3</v>
      </c>
      <c r="X30" s="105">
        <v>3</v>
      </c>
      <c r="Y30" s="105">
        <v>3</v>
      </c>
      <c r="Z30" s="105">
        <v>3</v>
      </c>
      <c r="AA30" s="105">
        <v>3</v>
      </c>
      <c r="AB30" s="105">
        <v>5</v>
      </c>
      <c r="AC30" s="105">
        <v>5</v>
      </c>
      <c r="AD30" s="105">
        <v>5</v>
      </c>
      <c r="AE30" s="105">
        <v>5</v>
      </c>
      <c r="AF30" s="105">
        <v>5</v>
      </c>
      <c r="AG30" s="105">
        <v>5</v>
      </c>
      <c r="AH30" s="105">
        <v>5</v>
      </c>
      <c r="AI30" s="105">
        <v>5</v>
      </c>
      <c r="AJ30" s="105">
        <v>5</v>
      </c>
      <c r="AK30" s="105">
        <v>5</v>
      </c>
      <c r="AL30" s="105">
        <v>5</v>
      </c>
      <c r="AM30" s="105">
        <v>5</v>
      </c>
      <c r="AN30" s="105">
        <v>5</v>
      </c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  <c r="JF30" s="36"/>
      <c r="JG30" s="36"/>
      <c r="JH30" s="36"/>
      <c r="JI30" s="36"/>
      <c r="JJ30" s="36"/>
      <c r="JK30" s="36"/>
      <c r="JL30" s="36"/>
      <c r="JM30" s="36"/>
      <c r="JN30" s="36"/>
      <c r="JO30" s="36"/>
      <c r="JP30" s="36"/>
      <c r="JQ30" s="36"/>
      <c r="JR30" s="36"/>
      <c r="JS30" s="36"/>
      <c r="JT30" s="36"/>
      <c r="JU30" s="36"/>
      <c r="JV30" s="36"/>
      <c r="JW30" s="36"/>
      <c r="JX30" s="36"/>
      <c r="JY30" s="36"/>
      <c r="JZ30" s="36"/>
      <c r="KA30" s="36"/>
      <c r="KB30" s="36"/>
      <c r="KC30" s="36"/>
      <c r="KD30" s="36"/>
      <c r="KE30" s="36"/>
      <c r="KF30" s="36"/>
      <c r="KG30" s="36"/>
      <c r="KH30" s="36"/>
      <c r="KI30" s="36"/>
      <c r="KJ30" s="36"/>
      <c r="KK30" s="36"/>
      <c r="KL30" s="36"/>
      <c r="KM30" s="36"/>
      <c r="KN30" s="36"/>
      <c r="KO30" s="36"/>
    </row>
    <row r="31" spans="1:301" s="13" customFormat="1" ht="21.75" customHeight="1">
      <c r="A31" s="43">
        <v>112</v>
      </c>
      <c r="B31" s="62">
        <v>110</v>
      </c>
      <c r="C31" s="63">
        <v>60025</v>
      </c>
      <c r="D31" s="64" t="s">
        <v>167</v>
      </c>
      <c r="E31" s="65" t="s">
        <v>125</v>
      </c>
      <c r="F31" s="65" t="s">
        <v>485</v>
      </c>
      <c r="G31" s="65" t="s">
        <v>23</v>
      </c>
      <c r="H31" s="65" t="s">
        <v>168</v>
      </c>
      <c r="I31" s="65" t="s">
        <v>549</v>
      </c>
      <c r="J31" s="67">
        <v>43245</v>
      </c>
      <c r="K31" s="67">
        <v>43252</v>
      </c>
      <c r="L31" s="65" t="s">
        <v>365</v>
      </c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>
        <v>10</v>
      </c>
      <c r="AB31" s="104">
        <v>10</v>
      </c>
      <c r="AC31" s="104">
        <v>10</v>
      </c>
      <c r="AD31" s="104">
        <v>10</v>
      </c>
      <c r="AE31" s="104">
        <v>8</v>
      </c>
      <c r="AF31" s="104">
        <v>8</v>
      </c>
      <c r="AG31" s="104">
        <v>8</v>
      </c>
      <c r="AH31" s="104">
        <v>8</v>
      </c>
      <c r="AI31" s="104">
        <v>8</v>
      </c>
      <c r="AJ31" s="104">
        <v>5</v>
      </c>
      <c r="AK31" s="110">
        <v>6</v>
      </c>
      <c r="AL31" s="110">
        <v>6</v>
      </c>
      <c r="AM31" s="110">
        <v>6</v>
      </c>
      <c r="AN31" s="110">
        <v>6</v>
      </c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  <c r="JF31" s="36"/>
      <c r="JG31" s="36"/>
      <c r="JH31" s="36"/>
      <c r="JI31" s="36"/>
      <c r="JJ31" s="36"/>
      <c r="JK31" s="36"/>
      <c r="JL31" s="36"/>
      <c r="JM31" s="36"/>
      <c r="JN31" s="36"/>
      <c r="JO31" s="36"/>
      <c r="JP31" s="36"/>
      <c r="JQ31" s="36"/>
      <c r="JR31" s="36"/>
      <c r="JS31" s="36"/>
      <c r="JT31" s="36"/>
      <c r="JU31" s="36"/>
      <c r="JV31" s="36"/>
      <c r="JW31" s="36"/>
      <c r="JX31" s="36"/>
      <c r="JY31" s="36"/>
      <c r="JZ31" s="36"/>
      <c r="KA31" s="36"/>
      <c r="KB31" s="36"/>
      <c r="KC31" s="36"/>
      <c r="KD31" s="36"/>
      <c r="KE31" s="36"/>
      <c r="KF31" s="36"/>
      <c r="KG31" s="36"/>
      <c r="KH31" s="36"/>
      <c r="KI31" s="36"/>
      <c r="KJ31" s="36"/>
      <c r="KK31" s="36"/>
      <c r="KL31" s="36"/>
      <c r="KM31" s="36"/>
      <c r="KN31" s="36"/>
      <c r="KO31" s="36"/>
    </row>
    <row r="32" spans="1:301" s="14" customFormat="1" ht="21.75" customHeight="1">
      <c r="A32" s="43">
        <v>15</v>
      </c>
      <c r="B32" s="62">
        <v>13</v>
      </c>
      <c r="C32" s="74">
        <v>7108</v>
      </c>
      <c r="D32" s="75" t="s">
        <v>169</v>
      </c>
      <c r="E32" s="73" t="s">
        <v>501</v>
      </c>
      <c r="F32" s="76" t="s">
        <v>502</v>
      </c>
      <c r="G32" s="73" t="s">
        <v>97</v>
      </c>
      <c r="H32" s="73" t="s">
        <v>170</v>
      </c>
      <c r="I32" s="73" t="s">
        <v>171</v>
      </c>
      <c r="J32" s="72">
        <v>41801</v>
      </c>
      <c r="K32" s="72">
        <v>41821</v>
      </c>
      <c r="L32" s="73" t="s">
        <v>172</v>
      </c>
      <c r="M32" s="105"/>
      <c r="N32" s="105"/>
      <c r="O32" s="105"/>
      <c r="P32" s="105"/>
      <c r="Q32" s="105"/>
      <c r="R32" s="105"/>
      <c r="S32" s="105"/>
      <c r="T32" s="105"/>
      <c r="U32" s="105"/>
      <c r="V32" s="105">
        <v>3</v>
      </c>
      <c r="W32" s="105">
        <v>3</v>
      </c>
      <c r="X32" s="105">
        <v>3</v>
      </c>
      <c r="Y32" s="105">
        <v>4</v>
      </c>
      <c r="Z32" s="105">
        <v>5</v>
      </c>
      <c r="AA32" s="105">
        <v>4</v>
      </c>
      <c r="AB32" s="105">
        <v>4</v>
      </c>
      <c r="AC32" s="105">
        <v>4</v>
      </c>
      <c r="AD32" s="105">
        <v>4</v>
      </c>
      <c r="AE32" s="105">
        <v>4</v>
      </c>
      <c r="AF32" s="105">
        <v>4</v>
      </c>
      <c r="AG32" s="105">
        <v>4</v>
      </c>
      <c r="AH32" s="105">
        <v>4</v>
      </c>
      <c r="AI32" s="105">
        <v>4</v>
      </c>
      <c r="AJ32" s="105">
        <v>7</v>
      </c>
      <c r="AK32" s="105">
        <v>7</v>
      </c>
      <c r="AL32" s="105">
        <v>7</v>
      </c>
      <c r="AM32" s="105">
        <v>7</v>
      </c>
      <c r="AN32" s="105">
        <v>7</v>
      </c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6"/>
      <c r="KN32" s="36"/>
      <c r="KO32" s="36"/>
    </row>
    <row r="33" spans="1:301" s="13" customFormat="1" ht="21.75" customHeight="1">
      <c r="A33" s="43">
        <v>25</v>
      </c>
      <c r="B33" s="62">
        <v>23</v>
      </c>
      <c r="C33" s="74">
        <v>7132</v>
      </c>
      <c r="D33" s="75" t="s">
        <v>52</v>
      </c>
      <c r="E33" s="73" t="s">
        <v>53</v>
      </c>
      <c r="F33" s="71" t="s">
        <v>502</v>
      </c>
      <c r="G33" s="73" t="s">
        <v>23</v>
      </c>
      <c r="H33" s="73" t="s">
        <v>54</v>
      </c>
      <c r="I33" s="73" t="s">
        <v>55</v>
      </c>
      <c r="J33" s="77">
        <v>42660</v>
      </c>
      <c r="K33" s="77">
        <v>42675</v>
      </c>
      <c r="L33" s="73" t="s">
        <v>56</v>
      </c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>
        <v>3</v>
      </c>
      <c r="Y33" s="105">
        <v>3</v>
      </c>
      <c r="Z33" s="105">
        <v>3</v>
      </c>
      <c r="AA33" s="105">
        <v>3</v>
      </c>
      <c r="AB33" s="105">
        <v>3</v>
      </c>
      <c r="AC33" s="105">
        <v>3</v>
      </c>
      <c r="AD33" s="105">
        <v>3</v>
      </c>
      <c r="AE33" s="105">
        <v>3</v>
      </c>
      <c r="AF33" s="105">
        <v>3</v>
      </c>
      <c r="AG33" s="105">
        <v>3</v>
      </c>
      <c r="AH33" s="105">
        <v>3</v>
      </c>
      <c r="AI33" s="105">
        <v>3</v>
      </c>
      <c r="AJ33" s="105">
        <v>3</v>
      </c>
      <c r="AK33" s="105">
        <v>3</v>
      </c>
      <c r="AL33" s="105">
        <v>3</v>
      </c>
      <c r="AM33" s="105">
        <v>3</v>
      </c>
      <c r="AN33" s="105">
        <v>3</v>
      </c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7"/>
      <c r="JD33" s="37"/>
      <c r="JE33" s="37"/>
      <c r="JF33" s="37"/>
      <c r="JG33" s="37"/>
      <c r="JH33" s="37"/>
      <c r="JI33" s="37"/>
      <c r="JJ33" s="37"/>
      <c r="JK33" s="37"/>
      <c r="JL33" s="37"/>
      <c r="JM33" s="37"/>
      <c r="JN33" s="37"/>
      <c r="JO33" s="37"/>
      <c r="JP33" s="37"/>
      <c r="JQ33" s="37"/>
      <c r="JR33" s="37"/>
      <c r="JS33" s="37"/>
      <c r="JT33" s="37"/>
      <c r="JU33" s="37"/>
      <c r="JV33" s="37"/>
      <c r="JW33" s="37"/>
      <c r="JX33" s="37"/>
      <c r="JY33" s="37"/>
      <c r="JZ33" s="37"/>
      <c r="KA33" s="37"/>
      <c r="KB33" s="37"/>
      <c r="KC33" s="37"/>
      <c r="KD33" s="37"/>
      <c r="KE33" s="37"/>
      <c r="KF33" s="37"/>
      <c r="KG33" s="37"/>
      <c r="KH33" s="37"/>
      <c r="KI33" s="37"/>
      <c r="KJ33" s="37"/>
      <c r="KK33" s="37"/>
      <c r="KL33" s="37"/>
      <c r="KM33" s="37"/>
      <c r="KN33" s="37"/>
      <c r="KO33" s="37"/>
    </row>
    <row r="34" spans="1:301" s="13" customFormat="1" ht="21.75" customHeight="1">
      <c r="A34" s="43">
        <v>170</v>
      </c>
      <c r="B34" s="62">
        <v>168</v>
      </c>
      <c r="C34" s="74">
        <v>60084</v>
      </c>
      <c r="D34" s="75" t="s">
        <v>644</v>
      </c>
      <c r="E34" s="73" t="s">
        <v>513</v>
      </c>
      <c r="F34" s="71" t="s">
        <v>485</v>
      </c>
      <c r="G34" s="73" t="s">
        <v>23</v>
      </c>
      <c r="H34" s="73" t="s">
        <v>645</v>
      </c>
      <c r="I34" s="73" t="s">
        <v>646</v>
      </c>
      <c r="J34" s="77">
        <v>44986</v>
      </c>
      <c r="K34" s="77">
        <v>44986</v>
      </c>
      <c r="L34" s="73" t="s">
        <v>651</v>
      </c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7"/>
      <c r="AK34" s="107"/>
      <c r="AL34" s="105">
        <v>5</v>
      </c>
      <c r="AM34" s="105">
        <v>5</v>
      </c>
      <c r="AN34" s="105">
        <v>5</v>
      </c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</row>
    <row r="35" spans="1:301" s="16" customFormat="1" ht="21.75" customHeight="1">
      <c r="A35" s="43">
        <v>41</v>
      </c>
      <c r="B35" s="62">
        <v>39</v>
      </c>
      <c r="C35" s="74">
        <v>7152</v>
      </c>
      <c r="D35" s="75" t="s">
        <v>471</v>
      </c>
      <c r="E35" s="76" t="s">
        <v>561</v>
      </c>
      <c r="F35" s="76" t="s">
        <v>502</v>
      </c>
      <c r="G35" s="73" t="s">
        <v>23</v>
      </c>
      <c r="H35" s="73" t="s">
        <v>179</v>
      </c>
      <c r="I35" s="73" t="s">
        <v>478</v>
      </c>
      <c r="J35" s="77">
        <v>43864</v>
      </c>
      <c r="K35" s="77">
        <v>43864</v>
      </c>
      <c r="L35" s="73" t="s">
        <v>482</v>
      </c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>
        <v>3</v>
      </c>
      <c r="AF35" s="105">
        <v>3</v>
      </c>
      <c r="AG35" s="105">
        <v>3</v>
      </c>
      <c r="AH35" s="105">
        <v>3</v>
      </c>
      <c r="AI35" s="105">
        <v>3</v>
      </c>
      <c r="AJ35" s="105">
        <v>3</v>
      </c>
      <c r="AK35" s="105">
        <v>3</v>
      </c>
      <c r="AL35" s="105">
        <v>3</v>
      </c>
      <c r="AM35" s="105">
        <v>3</v>
      </c>
      <c r="AN35" s="106">
        <v>10</v>
      </c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</row>
    <row r="36" spans="1:301" s="17" customFormat="1" ht="21.75" customHeight="1">
      <c r="A36" s="43">
        <v>108</v>
      </c>
      <c r="B36" s="62">
        <v>106</v>
      </c>
      <c r="C36" s="68">
        <v>60021</v>
      </c>
      <c r="D36" s="69" t="s">
        <v>487</v>
      </c>
      <c r="E36" s="70" t="s">
        <v>33</v>
      </c>
      <c r="F36" s="73" t="s">
        <v>485</v>
      </c>
      <c r="G36" s="70" t="s">
        <v>34</v>
      </c>
      <c r="H36" s="70" t="s">
        <v>488</v>
      </c>
      <c r="I36" s="70" t="s">
        <v>489</v>
      </c>
      <c r="J36" s="72">
        <v>43983</v>
      </c>
      <c r="K36" s="72">
        <v>43983</v>
      </c>
      <c r="L36" s="73" t="s">
        <v>490</v>
      </c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>
        <v>5</v>
      </c>
      <c r="AF36" s="105">
        <v>5</v>
      </c>
      <c r="AG36" s="105">
        <v>5</v>
      </c>
      <c r="AH36" s="105">
        <v>5</v>
      </c>
      <c r="AI36" s="105">
        <v>5</v>
      </c>
      <c r="AJ36" s="105">
        <v>6</v>
      </c>
      <c r="AK36" s="105">
        <v>6</v>
      </c>
      <c r="AL36" s="105">
        <v>6</v>
      </c>
      <c r="AM36" s="105">
        <v>6</v>
      </c>
      <c r="AN36" s="105">
        <v>6</v>
      </c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  <c r="IW36" s="13"/>
      <c r="IX36" s="13"/>
      <c r="IY36" s="13"/>
      <c r="IZ36" s="13"/>
      <c r="JA36" s="13"/>
      <c r="JB36" s="13"/>
      <c r="JC36" s="13"/>
      <c r="JD36" s="13"/>
      <c r="JE36" s="13"/>
      <c r="JF36" s="13"/>
      <c r="JG36" s="13"/>
      <c r="JH36" s="13"/>
      <c r="JI36" s="13"/>
      <c r="JJ36" s="13"/>
      <c r="JK36" s="13"/>
      <c r="JL36" s="13"/>
      <c r="JM36" s="13"/>
      <c r="JN36" s="13"/>
      <c r="JO36" s="13"/>
      <c r="JP36" s="13"/>
      <c r="JQ36" s="13"/>
      <c r="JR36" s="13"/>
      <c r="JS36" s="13"/>
      <c r="JT36" s="13"/>
      <c r="JU36" s="13"/>
      <c r="JV36" s="13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</row>
    <row r="37" spans="1:301" s="18" customFormat="1" ht="21.75" customHeight="1">
      <c r="A37" s="43">
        <v>70</v>
      </c>
      <c r="B37" s="62">
        <v>68</v>
      </c>
      <c r="C37" s="74">
        <v>7167</v>
      </c>
      <c r="D37" s="75" t="s">
        <v>637</v>
      </c>
      <c r="E37" s="73" t="s">
        <v>33</v>
      </c>
      <c r="F37" s="76" t="s">
        <v>502</v>
      </c>
      <c r="G37" s="78" t="s">
        <v>34</v>
      </c>
      <c r="H37" s="78" t="s">
        <v>638</v>
      </c>
      <c r="I37" s="78" t="s">
        <v>639</v>
      </c>
      <c r="J37" s="77">
        <v>44970</v>
      </c>
      <c r="K37" s="77">
        <v>44970</v>
      </c>
      <c r="L37" s="73" t="s">
        <v>642</v>
      </c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>
        <v>10</v>
      </c>
      <c r="AL37" s="105">
        <v>10</v>
      </c>
      <c r="AM37" s="105">
        <v>10</v>
      </c>
      <c r="AN37" s="105">
        <v>10</v>
      </c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  <c r="IW37" s="36"/>
      <c r="IX37" s="36"/>
      <c r="IY37" s="36"/>
      <c r="IZ37" s="36"/>
      <c r="JA37" s="36"/>
      <c r="JB37" s="36"/>
      <c r="JC37" s="36"/>
      <c r="JD37" s="36"/>
      <c r="JE37" s="36"/>
      <c r="JF37" s="36"/>
      <c r="JG37" s="36"/>
      <c r="JH37" s="36"/>
      <c r="JI37" s="36"/>
      <c r="JJ37" s="36"/>
      <c r="JK37" s="36"/>
      <c r="JL37" s="36"/>
      <c r="JM37" s="36"/>
      <c r="JN37" s="36"/>
      <c r="JO37" s="36"/>
      <c r="JP37" s="36"/>
      <c r="JQ37" s="36"/>
      <c r="JR37" s="36"/>
      <c r="JS37" s="36"/>
      <c r="JT37" s="36"/>
      <c r="JU37" s="36"/>
      <c r="JV37" s="36"/>
      <c r="JW37" s="36"/>
      <c r="JX37" s="36"/>
      <c r="JY37" s="36"/>
      <c r="JZ37" s="36"/>
      <c r="KA37" s="36"/>
      <c r="KB37" s="36"/>
      <c r="KC37" s="36"/>
      <c r="KD37" s="36"/>
      <c r="KE37" s="36"/>
      <c r="KF37" s="36"/>
      <c r="KG37" s="36"/>
      <c r="KH37" s="36"/>
      <c r="KI37" s="36"/>
      <c r="KJ37" s="36"/>
      <c r="KK37" s="36"/>
      <c r="KL37" s="36"/>
      <c r="KM37" s="36"/>
      <c r="KN37" s="36"/>
      <c r="KO37" s="36"/>
    </row>
    <row r="38" spans="1:301" s="18" customFormat="1" ht="21.75" customHeight="1">
      <c r="A38" s="43">
        <v>130</v>
      </c>
      <c r="B38" s="62">
        <v>128</v>
      </c>
      <c r="C38" s="68">
        <v>60051</v>
      </c>
      <c r="D38" s="69" t="s">
        <v>57</v>
      </c>
      <c r="E38" s="79" t="s">
        <v>561</v>
      </c>
      <c r="F38" s="71" t="s">
        <v>485</v>
      </c>
      <c r="G38" s="95" t="s">
        <v>34</v>
      </c>
      <c r="H38" s="78" t="s">
        <v>58</v>
      </c>
      <c r="I38" s="79" t="s">
        <v>59</v>
      </c>
      <c r="J38" s="72">
        <v>43175</v>
      </c>
      <c r="K38" s="72">
        <v>43191</v>
      </c>
      <c r="L38" s="73" t="s">
        <v>60</v>
      </c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>
        <v>3</v>
      </c>
      <c r="AB38" s="105">
        <v>3</v>
      </c>
      <c r="AC38" s="105">
        <v>3</v>
      </c>
      <c r="AD38" s="105">
        <v>3</v>
      </c>
      <c r="AE38" s="105">
        <v>3</v>
      </c>
      <c r="AF38" s="105">
        <v>3</v>
      </c>
      <c r="AG38" s="105">
        <v>3</v>
      </c>
      <c r="AH38" s="105">
        <v>3</v>
      </c>
      <c r="AI38" s="105">
        <v>3</v>
      </c>
      <c r="AJ38" s="105">
        <v>3</v>
      </c>
      <c r="AK38" s="105">
        <v>3</v>
      </c>
      <c r="AL38" s="105">
        <v>3</v>
      </c>
      <c r="AM38" s="105">
        <v>3</v>
      </c>
      <c r="AN38" s="105">
        <v>3</v>
      </c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37"/>
      <c r="JI38" s="37"/>
      <c r="JJ38" s="37"/>
      <c r="JK38" s="37"/>
      <c r="JL38" s="37"/>
      <c r="JM38" s="37"/>
      <c r="JN38" s="37"/>
      <c r="JO38" s="37"/>
      <c r="JP38" s="37"/>
      <c r="JQ38" s="37"/>
      <c r="JR38" s="37"/>
      <c r="JS38" s="37"/>
      <c r="JT38" s="37"/>
      <c r="JU38" s="37"/>
      <c r="JV38" s="37"/>
      <c r="JW38" s="37"/>
      <c r="JX38" s="37"/>
      <c r="JY38" s="37"/>
      <c r="JZ38" s="37"/>
      <c r="KA38" s="37"/>
      <c r="KB38" s="37"/>
      <c r="KC38" s="37"/>
      <c r="KD38" s="37"/>
      <c r="KE38" s="37"/>
      <c r="KF38" s="37"/>
      <c r="KG38" s="37"/>
      <c r="KH38" s="37"/>
      <c r="KI38" s="37"/>
      <c r="KJ38" s="37"/>
      <c r="KK38" s="37"/>
      <c r="KL38" s="37"/>
      <c r="KM38" s="37"/>
      <c r="KN38" s="37"/>
      <c r="KO38" s="37"/>
    </row>
    <row r="39" spans="1:301" s="16" customFormat="1" ht="21.75" customHeight="1">
      <c r="A39" s="43">
        <v>38</v>
      </c>
      <c r="B39" s="62">
        <v>36</v>
      </c>
      <c r="C39" s="74">
        <v>7021</v>
      </c>
      <c r="D39" s="75" t="s">
        <v>452</v>
      </c>
      <c r="E39" s="76" t="s">
        <v>28</v>
      </c>
      <c r="F39" s="76" t="s">
        <v>502</v>
      </c>
      <c r="G39" s="73" t="s">
        <v>23</v>
      </c>
      <c r="H39" s="73" t="s">
        <v>453</v>
      </c>
      <c r="I39" s="73" t="s">
        <v>454</v>
      </c>
      <c r="J39" s="77">
        <v>43620</v>
      </c>
      <c r="K39" s="77">
        <v>43620</v>
      </c>
      <c r="L39" s="73" t="s">
        <v>455</v>
      </c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>
        <v>3</v>
      </c>
      <c r="AD39" s="105">
        <v>3</v>
      </c>
      <c r="AE39" s="105">
        <v>3</v>
      </c>
      <c r="AF39" s="105">
        <v>3</v>
      </c>
      <c r="AG39" s="105">
        <v>3</v>
      </c>
      <c r="AH39" s="105">
        <v>3</v>
      </c>
      <c r="AI39" s="105">
        <v>3</v>
      </c>
      <c r="AJ39" s="105">
        <v>3</v>
      </c>
      <c r="AK39" s="105">
        <v>3</v>
      </c>
      <c r="AL39" s="105">
        <v>3</v>
      </c>
      <c r="AM39" s="105">
        <v>3</v>
      </c>
      <c r="AN39" s="105">
        <v>3</v>
      </c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</row>
    <row r="40" spans="1:301" s="18" customFormat="1" ht="21.75" customHeight="1">
      <c r="A40" s="43">
        <v>94</v>
      </c>
      <c r="B40" s="62">
        <v>92</v>
      </c>
      <c r="C40" s="68">
        <v>60004</v>
      </c>
      <c r="D40" s="69" t="s">
        <v>61</v>
      </c>
      <c r="E40" s="73" t="s">
        <v>44</v>
      </c>
      <c r="F40" s="71" t="s">
        <v>485</v>
      </c>
      <c r="G40" s="79" t="s">
        <v>23</v>
      </c>
      <c r="H40" s="79" t="s">
        <v>62</v>
      </c>
      <c r="I40" s="79" t="s">
        <v>63</v>
      </c>
      <c r="J40" s="72">
        <v>43166</v>
      </c>
      <c r="K40" s="72">
        <v>43160</v>
      </c>
      <c r="L40" s="73" t="s">
        <v>51</v>
      </c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>
        <v>15</v>
      </c>
      <c r="AB40" s="105">
        <v>15</v>
      </c>
      <c r="AC40" s="105">
        <v>15</v>
      </c>
      <c r="AD40" s="105">
        <v>15</v>
      </c>
      <c r="AE40" s="105">
        <v>15</v>
      </c>
      <c r="AF40" s="105">
        <v>15</v>
      </c>
      <c r="AG40" s="105">
        <v>15</v>
      </c>
      <c r="AH40" s="105">
        <v>15</v>
      </c>
      <c r="AI40" s="105">
        <v>15</v>
      </c>
      <c r="AJ40" s="105">
        <v>15</v>
      </c>
      <c r="AK40" s="105">
        <v>15</v>
      </c>
      <c r="AL40" s="105">
        <v>15</v>
      </c>
      <c r="AM40" s="105">
        <v>15</v>
      </c>
      <c r="AN40" s="105">
        <v>15</v>
      </c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  <c r="IW40" s="36"/>
      <c r="IX40" s="36"/>
      <c r="IY40" s="36"/>
      <c r="IZ40" s="36"/>
      <c r="JA40" s="36"/>
      <c r="JB40" s="36"/>
      <c r="JC40" s="36"/>
      <c r="JD40" s="36"/>
      <c r="JE40" s="36"/>
      <c r="JF40" s="36"/>
      <c r="JG40" s="36"/>
      <c r="JH40" s="36"/>
      <c r="JI40" s="36"/>
      <c r="JJ40" s="36"/>
      <c r="JK40" s="36"/>
      <c r="JL40" s="36"/>
      <c r="JM40" s="36"/>
      <c r="JN40" s="36"/>
      <c r="JO40" s="36"/>
      <c r="JP40" s="36"/>
      <c r="JQ40" s="36"/>
      <c r="JR40" s="36"/>
      <c r="JS40" s="36"/>
      <c r="JT40" s="36"/>
      <c r="JU40" s="36"/>
      <c r="JV40" s="36"/>
      <c r="JW40" s="36"/>
      <c r="JX40" s="36"/>
      <c r="JY40" s="36"/>
      <c r="JZ40" s="36"/>
      <c r="KA40" s="36"/>
      <c r="KB40" s="36"/>
      <c r="KC40" s="36"/>
      <c r="KD40" s="36"/>
      <c r="KE40" s="36"/>
      <c r="KF40" s="36"/>
      <c r="KG40" s="36"/>
      <c r="KH40" s="36"/>
      <c r="KI40" s="36"/>
      <c r="KJ40" s="36"/>
      <c r="KK40" s="36"/>
      <c r="KL40" s="36"/>
      <c r="KM40" s="36"/>
      <c r="KN40" s="36"/>
      <c r="KO40" s="36"/>
    </row>
    <row r="41" spans="1:301" s="18" customFormat="1" ht="21.75" customHeight="1">
      <c r="A41" s="43">
        <v>50</v>
      </c>
      <c r="B41" s="62">
        <v>48</v>
      </c>
      <c r="C41" s="74">
        <v>7192</v>
      </c>
      <c r="D41" s="75" t="s">
        <v>525</v>
      </c>
      <c r="E41" s="73" t="s">
        <v>90</v>
      </c>
      <c r="F41" s="76" t="s">
        <v>502</v>
      </c>
      <c r="G41" s="78" t="s">
        <v>23</v>
      </c>
      <c r="H41" s="78" t="s">
        <v>526</v>
      </c>
      <c r="I41" s="78" t="s">
        <v>580</v>
      </c>
      <c r="J41" s="72">
        <v>44470</v>
      </c>
      <c r="K41" s="72">
        <v>44470</v>
      </c>
      <c r="L41" s="73" t="s">
        <v>527</v>
      </c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>
        <v>5</v>
      </c>
      <c r="AI41" s="105">
        <v>5</v>
      </c>
      <c r="AJ41" s="105">
        <v>5</v>
      </c>
      <c r="AK41" s="105">
        <v>5</v>
      </c>
      <c r="AL41" s="105">
        <v>5</v>
      </c>
      <c r="AM41" s="105">
        <v>5</v>
      </c>
      <c r="AN41" s="105">
        <v>5</v>
      </c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  <c r="IW41" s="36"/>
      <c r="IX41" s="36"/>
      <c r="IY41" s="36"/>
      <c r="IZ41" s="36"/>
      <c r="JA41" s="36"/>
      <c r="JB41" s="36"/>
      <c r="JC41" s="36"/>
      <c r="JD41" s="36"/>
      <c r="JE41" s="36"/>
      <c r="JF41" s="36"/>
      <c r="JG41" s="36"/>
      <c r="JH41" s="36"/>
      <c r="JI41" s="36"/>
      <c r="JJ41" s="36"/>
      <c r="JK41" s="36"/>
      <c r="JL41" s="36"/>
      <c r="JM41" s="36"/>
      <c r="JN41" s="36"/>
      <c r="JO41" s="36"/>
      <c r="JP41" s="36"/>
      <c r="JQ41" s="36"/>
      <c r="JR41" s="36"/>
      <c r="JS41" s="36"/>
      <c r="JT41" s="36"/>
      <c r="JU41" s="36"/>
      <c r="JV41" s="36"/>
      <c r="JW41" s="36"/>
      <c r="JX41" s="36"/>
      <c r="JY41" s="36"/>
      <c r="JZ41" s="36"/>
      <c r="KA41" s="36"/>
      <c r="KB41" s="36"/>
      <c r="KC41" s="36"/>
      <c r="KD41" s="36"/>
      <c r="KE41" s="36"/>
      <c r="KF41" s="36"/>
      <c r="KG41" s="36"/>
      <c r="KH41" s="36"/>
      <c r="KI41" s="36"/>
      <c r="KJ41" s="36"/>
      <c r="KK41" s="36"/>
      <c r="KL41" s="36"/>
      <c r="KM41" s="36"/>
      <c r="KN41" s="36"/>
      <c r="KO41" s="36"/>
    </row>
    <row r="42" spans="1:301" s="18" customFormat="1" ht="21.75" customHeight="1">
      <c r="A42" s="43">
        <v>173</v>
      </c>
      <c r="B42" s="62">
        <v>171</v>
      </c>
      <c r="C42" s="74">
        <v>60106</v>
      </c>
      <c r="D42" s="75" t="s">
        <v>664</v>
      </c>
      <c r="E42" s="73" t="s">
        <v>513</v>
      </c>
      <c r="F42" s="71" t="s">
        <v>485</v>
      </c>
      <c r="G42" s="73" t="s">
        <v>34</v>
      </c>
      <c r="H42" s="73" t="s">
        <v>688</v>
      </c>
      <c r="I42" s="73" t="s">
        <v>689</v>
      </c>
      <c r="J42" s="72">
        <v>45110</v>
      </c>
      <c r="K42" s="72">
        <v>45110</v>
      </c>
      <c r="L42" s="73" t="s">
        <v>695</v>
      </c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7"/>
      <c r="AK42" s="107"/>
      <c r="AL42" s="105"/>
      <c r="AM42" s="105">
        <v>5</v>
      </c>
      <c r="AN42" s="105">
        <v>5</v>
      </c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</row>
    <row r="43" spans="1:301" s="14" customFormat="1" ht="21.75" customHeight="1">
      <c r="A43" s="43">
        <v>149</v>
      </c>
      <c r="B43" s="62">
        <v>147</v>
      </c>
      <c r="C43" s="74">
        <v>60073</v>
      </c>
      <c r="D43" s="75" t="s">
        <v>517</v>
      </c>
      <c r="E43" s="73" t="s">
        <v>90</v>
      </c>
      <c r="F43" s="71" t="s">
        <v>485</v>
      </c>
      <c r="G43" s="73" t="s">
        <v>23</v>
      </c>
      <c r="H43" s="73" t="s">
        <v>518</v>
      </c>
      <c r="I43" s="73" t="s">
        <v>519</v>
      </c>
      <c r="J43" s="77">
        <v>44305</v>
      </c>
      <c r="K43" s="77">
        <v>44317</v>
      </c>
      <c r="L43" s="73" t="s">
        <v>512</v>
      </c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>
        <v>3</v>
      </c>
      <c r="AH43" s="105">
        <v>3</v>
      </c>
      <c r="AI43" s="105">
        <v>3</v>
      </c>
      <c r="AJ43" s="105">
        <v>3</v>
      </c>
      <c r="AK43" s="105">
        <v>3</v>
      </c>
      <c r="AL43" s="105">
        <v>3</v>
      </c>
      <c r="AM43" s="105">
        <v>3</v>
      </c>
      <c r="AN43" s="105">
        <v>3</v>
      </c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  <c r="IW43" s="38"/>
      <c r="IX43" s="38"/>
      <c r="IY43" s="38"/>
      <c r="IZ43" s="38"/>
      <c r="JA43" s="38"/>
      <c r="JB43" s="38"/>
      <c r="JC43" s="38"/>
      <c r="JD43" s="38"/>
      <c r="JE43" s="38"/>
      <c r="JF43" s="38"/>
      <c r="JG43" s="38"/>
      <c r="JH43" s="38"/>
      <c r="JI43" s="38"/>
      <c r="JJ43" s="38"/>
      <c r="JK43" s="38"/>
      <c r="JL43" s="38"/>
      <c r="JM43" s="38"/>
      <c r="JN43" s="38"/>
      <c r="JO43" s="38"/>
      <c r="JP43" s="38"/>
      <c r="JQ43" s="38"/>
      <c r="JR43" s="38"/>
      <c r="JS43" s="38"/>
      <c r="JT43" s="38"/>
      <c r="JU43" s="38"/>
      <c r="JV43" s="38"/>
      <c r="JW43" s="38"/>
      <c r="JX43" s="38"/>
      <c r="JY43" s="38"/>
      <c r="JZ43" s="38"/>
      <c r="KA43" s="38"/>
      <c r="KB43" s="38"/>
      <c r="KC43" s="38"/>
      <c r="KD43" s="38"/>
      <c r="KE43" s="38"/>
      <c r="KF43" s="38"/>
      <c r="KG43" s="38"/>
      <c r="KH43" s="38"/>
      <c r="KI43" s="38"/>
      <c r="KJ43" s="38"/>
      <c r="KK43" s="38"/>
      <c r="KL43" s="38"/>
      <c r="KM43" s="38"/>
      <c r="KN43" s="38"/>
      <c r="KO43" s="38"/>
    </row>
    <row r="44" spans="1:301" s="14" customFormat="1" ht="21.75" customHeight="1">
      <c r="A44" s="43">
        <v>54</v>
      </c>
      <c r="B44" s="62">
        <v>52</v>
      </c>
      <c r="C44" s="74">
        <v>7025</v>
      </c>
      <c r="D44" s="75" t="s">
        <v>537</v>
      </c>
      <c r="E44" s="73" t="s">
        <v>561</v>
      </c>
      <c r="F44" s="76" t="s">
        <v>502</v>
      </c>
      <c r="G44" s="78" t="s">
        <v>34</v>
      </c>
      <c r="H44" s="78" t="s">
        <v>538</v>
      </c>
      <c r="I44" s="78" t="s">
        <v>539</v>
      </c>
      <c r="J44" s="72">
        <v>44487</v>
      </c>
      <c r="K44" s="72">
        <v>44501</v>
      </c>
      <c r="L44" s="73" t="s">
        <v>523</v>
      </c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>
        <v>5</v>
      </c>
      <c r="AI44" s="105">
        <v>5</v>
      </c>
      <c r="AJ44" s="105">
        <v>5</v>
      </c>
      <c r="AK44" s="105">
        <v>5</v>
      </c>
      <c r="AL44" s="105">
        <v>5</v>
      </c>
      <c r="AM44" s="105">
        <v>5</v>
      </c>
      <c r="AN44" s="105">
        <v>5</v>
      </c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  <c r="IW44" s="36"/>
      <c r="IX44" s="36"/>
      <c r="IY44" s="36"/>
      <c r="IZ44" s="36"/>
      <c r="JA44" s="36"/>
      <c r="JB44" s="36"/>
      <c r="JC44" s="36"/>
      <c r="JD44" s="36"/>
      <c r="JE44" s="36"/>
      <c r="JF44" s="36"/>
      <c r="JG44" s="36"/>
      <c r="JH44" s="36"/>
      <c r="JI44" s="36"/>
      <c r="JJ44" s="36"/>
      <c r="JK44" s="36"/>
      <c r="JL44" s="36"/>
      <c r="JM44" s="36"/>
      <c r="JN44" s="36"/>
      <c r="JO44" s="36"/>
      <c r="JP44" s="36"/>
      <c r="JQ44" s="36"/>
      <c r="JR44" s="36"/>
      <c r="JS44" s="36"/>
      <c r="JT44" s="36"/>
      <c r="JU44" s="36"/>
      <c r="JV44" s="36"/>
      <c r="JW44" s="36"/>
      <c r="JX44" s="36"/>
      <c r="JY44" s="36"/>
      <c r="JZ44" s="36"/>
      <c r="KA44" s="36"/>
      <c r="KB44" s="36"/>
      <c r="KC44" s="36"/>
      <c r="KD44" s="36"/>
      <c r="KE44" s="36"/>
      <c r="KF44" s="36"/>
      <c r="KG44" s="36"/>
      <c r="KH44" s="36"/>
      <c r="KI44" s="36"/>
      <c r="KJ44" s="36"/>
      <c r="KK44" s="36"/>
      <c r="KL44" s="36"/>
      <c r="KM44" s="36"/>
      <c r="KN44" s="36"/>
      <c r="KO44" s="36"/>
    </row>
    <row r="45" spans="1:301" s="17" customFormat="1" ht="21.75" customHeight="1">
      <c r="A45" s="43">
        <v>77</v>
      </c>
      <c r="B45" s="62">
        <v>75</v>
      </c>
      <c r="C45" s="74">
        <v>7101</v>
      </c>
      <c r="D45" s="75" t="s">
        <v>659</v>
      </c>
      <c r="E45" s="73" t="s">
        <v>90</v>
      </c>
      <c r="F45" s="76" t="s">
        <v>502</v>
      </c>
      <c r="G45" s="78" t="s">
        <v>23</v>
      </c>
      <c r="H45" s="78" t="s">
        <v>405</v>
      </c>
      <c r="I45" s="78" t="s">
        <v>678</v>
      </c>
      <c r="J45" s="77">
        <v>45110</v>
      </c>
      <c r="K45" s="77">
        <v>45110</v>
      </c>
      <c r="L45" s="85">
        <v>243437</v>
      </c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>
        <v>3</v>
      </c>
      <c r="AN45" s="105">
        <v>3</v>
      </c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</row>
    <row r="46" spans="1:301" s="18" customFormat="1" ht="21.75" customHeight="1">
      <c r="A46" s="43">
        <v>52</v>
      </c>
      <c r="B46" s="62">
        <v>50</v>
      </c>
      <c r="C46" s="74">
        <v>7194</v>
      </c>
      <c r="D46" s="75" t="s">
        <v>531</v>
      </c>
      <c r="E46" s="73" t="s">
        <v>513</v>
      </c>
      <c r="F46" s="76" t="s">
        <v>502</v>
      </c>
      <c r="G46" s="78" t="s">
        <v>23</v>
      </c>
      <c r="H46" s="78" t="s">
        <v>532</v>
      </c>
      <c r="I46" s="78" t="s">
        <v>533</v>
      </c>
      <c r="J46" s="77">
        <v>44483</v>
      </c>
      <c r="K46" s="77">
        <v>44501</v>
      </c>
      <c r="L46" s="73" t="s">
        <v>523</v>
      </c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>
        <v>3</v>
      </c>
      <c r="AI46" s="105">
        <v>3</v>
      </c>
      <c r="AJ46" s="105">
        <v>3</v>
      </c>
      <c r="AK46" s="105">
        <v>3</v>
      </c>
      <c r="AL46" s="105">
        <v>3</v>
      </c>
      <c r="AM46" s="105">
        <v>3</v>
      </c>
      <c r="AN46" s="105">
        <v>3</v>
      </c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  <c r="IW46" s="36"/>
      <c r="IX46" s="36"/>
      <c r="IY46" s="36"/>
      <c r="IZ46" s="36"/>
      <c r="JA46" s="36"/>
      <c r="JB46" s="36"/>
      <c r="JC46" s="36"/>
      <c r="JD46" s="36"/>
      <c r="JE46" s="36"/>
      <c r="JF46" s="36"/>
      <c r="JG46" s="36"/>
      <c r="JH46" s="36"/>
      <c r="JI46" s="36"/>
      <c r="JJ46" s="36"/>
      <c r="JK46" s="36"/>
      <c r="JL46" s="36"/>
      <c r="JM46" s="36"/>
      <c r="JN46" s="36"/>
      <c r="JO46" s="36"/>
      <c r="JP46" s="36"/>
      <c r="JQ46" s="36"/>
      <c r="JR46" s="36"/>
      <c r="JS46" s="36"/>
      <c r="JT46" s="36"/>
      <c r="JU46" s="36"/>
      <c r="JV46" s="36"/>
      <c r="JW46" s="36"/>
      <c r="JX46" s="36"/>
      <c r="JY46" s="36"/>
      <c r="JZ46" s="36"/>
      <c r="KA46" s="36"/>
      <c r="KB46" s="36"/>
      <c r="KC46" s="36"/>
      <c r="KD46" s="36"/>
      <c r="KE46" s="36"/>
      <c r="KF46" s="36"/>
      <c r="KG46" s="36"/>
      <c r="KH46" s="36"/>
      <c r="KI46" s="36"/>
      <c r="KJ46" s="36"/>
      <c r="KK46" s="36"/>
      <c r="KL46" s="36"/>
      <c r="KM46" s="36"/>
      <c r="KN46" s="36"/>
      <c r="KO46" s="36"/>
    </row>
    <row r="47" spans="1:301" s="18" customFormat="1" ht="21.75" customHeight="1">
      <c r="A47" s="43">
        <v>177</v>
      </c>
      <c r="B47" s="62">
        <v>175</v>
      </c>
      <c r="C47" s="74">
        <v>60105</v>
      </c>
      <c r="D47" s="75" t="s">
        <v>591</v>
      </c>
      <c r="E47" s="73" t="s">
        <v>53</v>
      </c>
      <c r="F47" s="71" t="s">
        <v>485</v>
      </c>
      <c r="G47" s="78" t="s">
        <v>23</v>
      </c>
      <c r="H47" s="78" t="s">
        <v>592</v>
      </c>
      <c r="I47" s="78" t="s">
        <v>593</v>
      </c>
      <c r="J47" s="77">
        <v>44866</v>
      </c>
      <c r="K47" s="77">
        <v>44866</v>
      </c>
      <c r="L47" s="73" t="s">
        <v>590</v>
      </c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>
        <v>3</v>
      </c>
      <c r="AK47" s="105">
        <v>3</v>
      </c>
      <c r="AL47" s="105">
        <v>3</v>
      </c>
      <c r="AM47" s="105">
        <v>3</v>
      </c>
      <c r="AN47" s="105">
        <v>3</v>
      </c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</row>
    <row r="48" spans="1:301" s="14" customFormat="1" ht="21.75" customHeight="1">
      <c r="A48" s="43">
        <v>55</v>
      </c>
      <c r="B48" s="62">
        <v>53</v>
      </c>
      <c r="C48" s="74">
        <v>7158</v>
      </c>
      <c r="D48" s="75" t="s">
        <v>540</v>
      </c>
      <c r="E48" s="73" t="s">
        <v>561</v>
      </c>
      <c r="F48" s="76" t="s">
        <v>502</v>
      </c>
      <c r="G48" s="78" t="s">
        <v>23</v>
      </c>
      <c r="H48" s="78" t="s">
        <v>541</v>
      </c>
      <c r="I48" s="78" t="s">
        <v>542</v>
      </c>
      <c r="J48" s="72">
        <v>44495</v>
      </c>
      <c r="K48" s="72">
        <v>44501</v>
      </c>
      <c r="L48" s="73" t="s">
        <v>523</v>
      </c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>
        <v>5</v>
      </c>
      <c r="AI48" s="105">
        <v>5</v>
      </c>
      <c r="AJ48" s="105">
        <v>5</v>
      </c>
      <c r="AK48" s="108">
        <v>3</v>
      </c>
      <c r="AL48" s="108">
        <v>3</v>
      </c>
      <c r="AM48" s="108">
        <v>3</v>
      </c>
      <c r="AN48" s="108">
        <v>3</v>
      </c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  <c r="IW48" s="36"/>
      <c r="IX48" s="36"/>
      <c r="IY48" s="36"/>
      <c r="IZ48" s="36"/>
      <c r="JA48" s="36"/>
      <c r="JB48" s="36"/>
      <c r="JC48" s="36"/>
      <c r="JD48" s="36"/>
      <c r="JE48" s="36"/>
      <c r="JF48" s="36"/>
      <c r="JG48" s="36"/>
      <c r="JH48" s="36"/>
      <c r="JI48" s="36"/>
      <c r="JJ48" s="36"/>
      <c r="JK48" s="36"/>
      <c r="JL48" s="36"/>
      <c r="JM48" s="36"/>
      <c r="JN48" s="36"/>
      <c r="JO48" s="36"/>
      <c r="JP48" s="36"/>
      <c r="JQ48" s="36"/>
      <c r="JR48" s="36"/>
      <c r="JS48" s="36"/>
      <c r="JT48" s="36"/>
      <c r="JU48" s="36"/>
      <c r="JV48" s="36"/>
      <c r="JW48" s="36"/>
      <c r="JX48" s="36"/>
      <c r="JY48" s="36"/>
      <c r="JZ48" s="36"/>
      <c r="KA48" s="36"/>
      <c r="KB48" s="36"/>
      <c r="KC48" s="36"/>
      <c r="KD48" s="36"/>
      <c r="KE48" s="36"/>
      <c r="KF48" s="36"/>
      <c r="KG48" s="36"/>
      <c r="KH48" s="36"/>
      <c r="KI48" s="36"/>
      <c r="KJ48" s="36"/>
      <c r="KK48" s="36"/>
      <c r="KL48" s="36"/>
      <c r="KM48" s="36"/>
      <c r="KN48" s="36"/>
      <c r="KO48" s="36"/>
    </row>
    <row r="49" spans="1:301" s="14" customFormat="1" ht="21.75" customHeight="1">
      <c r="A49" s="43">
        <v>163</v>
      </c>
      <c r="B49" s="62">
        <v>161</v>
      </c>
      <c r="C49" s="81">
        <v>60092</v>
      </c>
      <c r="D49" s="75" t="s">
        <v>380</v>
      </c>
      <c r="E49" s="73" t="s">
        <v>699</v>
      </c>
      <c r="F49" s="71" t="s">
        <v>485</v>
      </c>
      <c r="G49" s="73" t="s">
        <v>23</v>
      </c>
      <c r="H49" s="73" t="s">
        <v>401</v>
      </c>
      <c r="I49" s="73" t="s">
        <v>402</v>
      </c>
      <c r="J49" s="77">
        <v>43475</v>
      </c>
      <c r="K49" s="77">
        <v>43497</v>
      </c>
      <c r="L49" s="73" t="s">
        <v>428</v>
      </c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>
        <v>5</v>
      </c>
      <c r="AD49" s="105">
        <v>5</v>
      </c>
      <c r="AE49" s="105">
        <v>5</v>
      </c>
      <c r="AF49" s="105">
        <v>5</v>
      </c>
      <c r="AG49" s="105">
        <v>5</v>
      </c>
      <c r="AH49" s="105">
        <v>5</v>
      </c>
      <c r="AI49" s="105">
        <v>5</v>
      </c>
      <c r="AJ49" s="105">
        <v>7</v>
      </c>
      <c r="AK49" s="105">
        <v>8</v>
      </c>
      <c r="AL49" s="105">
        <v>8</v>
      </c>
      <c r="AM49" s="105">
        <v>8</v>
      </c>
      <c r="AN49" s="105">
        <v>8</v>
      </c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</row>
    <row r="50" spans="1:301" s="14" customFormat="1" ht="21.75" customHeight="1">
      <c r="A50" s="43">
        <v>8</v>
      </c>
      <c r="B50" s="62">
        <v>6</v>
      </c>
      <c r="C50" s="68">
        <v>7049</v>
      </c>
      <c r="D50" s="69" t="s">
        <v>174</v>
      </c>
      <c r="E50" s="70" t="s">
        <v>125</v>
      </c>
      <c r="F50" s="71" t="s">
        <v>502</v>
      </c>
      <c r="G50" s="70" t="s">
        <v>97</v>
      </c>
      <c r="H50" s="70" t="s">
        <v>175</v>
      </c>
      <c r="I50" s="70" t="s">
        <v>176</v>
      </c>
      <c r="J50" s="72">
        <v>40512</v>
      </c>
      <c r="K50" s="72">
        <v>40513</v>
      </c>
      <c r="L50" s="73" t="s">
        <v>177</v>
      </c>
      <c r="M50" s="105"/>
      <c r="N50" s="105"/>
      <c r="O50" s="105"/>
      <c r="P50" s="105"/>
      <c r="Q50" s="105"/>
      <c r="R50" s="105">
        <v>3</v>
      </c>
      <c r="S50" s="105">
        <v>3</v>
      </c>
      <c r="T50" s="105">
        <v>3</v>
      </c>
      <c r="U50" s="105">
        <v>4</v>
      </c>
      <c r="V50" s="105">
        <v>4</v>
      </c>
      <c r="W50" s="105">
        <v>4</v>
      </c>
      <c r="X50" s="105">
        <v>5</v>
      </c>
      <c r="Y50" s="105">
        <v>5</v>
      </c>
      <c r="Z50" s="105">
        <v>5</v>
      </c>
      <c r="AA50" s="105">
        <v>5</v>
      </c>
      <c r="AB50" s="105">
        <v>5</v>
      </c>
      <c r="AC50" s="105">
        <v>6</v>
      </c>
      <c r="AD50" s="105">
        <v>6</v>
      </c>
      <c r="AE50" s="105">
        <v>6</v>
      </c>
      <c r="AF50" s="105">
        <v>6</v>
      </c>
      <c r="AG50" s="105">
        <v>6</v>
      </c>
      <c r="AH50" s="105">
        <v>6</v>
      </c>
      <c r="AI50" s="105">
        <v>6</v>
      </c>
      <c r="AJ50" s="105">
        <v>6</v>
      </c>
      <c r="AK50" s="105">
        <v>6</v>
      </c>
      <c r="AL50" s="105">
        <v>6</v>
      </c>
      <c r="AM50" s="105">
        <v>6</v>
      </c>
      <c r="AN50" s="105">
        <v>6</v>
      </c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</row>
    <row r="51" spans="1:301" s="14" customFormat="1" ht="21.75" customHeight="1">
      <c r="A51" s="43">
        <v>53</v>
      </c>
      <c r="B51" s="62">
        <v>51</v>
      </c>
      <c r="C51" s="74">
        <v>7195</v>
      </c>
      <c r="D51" s="75" t="s">
        <v>534</v>
      </c>
      <c r="E51" s="73" t="s">
        <v>561</v>
      </c>
      <c r="F51" s="76" t="s">
        <v>502</v>
      </c>
      <c r="G51" s="78" t="s">
        <v>23</v>
      </c>
      <c r="H51" s="78" t="s">
        <v>535</v>
      </c>
      <c r="I51" s="78" t="s">
        <v>536</v>
      </c>
      <c r="J51" s="72">
        <v>44501</v>
      </c>
      <c r="K51" s="72">
        <v>44501</v>
      </c>
      <c r="L51" s="73" t="s">
        <v>523</v>
      </c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>
        <v>5</v>
      </c>
      <c r="AI51" s="105">
        <v>5</v>
      </c>
      <c r="AJ51" s="105">
        <v>5</v>
      </c>
      <c r="AK51" s="105">
        <v>5</v>
      </c>
      <c r="AL51" s="105">
        <v>5</v>
      </c>
      <c r="AM51" s="105">
        <v>5</v>
      </c>
      <c r="AN51" s="105">
        <v>5</v>
      </c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</row>
    <row r="52" spans="1:301" s="14" customFormat="1" ht="21.75" customHeight="1">
      <c r="A52" s="43">
        <v>150</v>
      </c>
      <c r="B52" s="62">
        <v>148</v>
      </c>
      <c r="C52" s="74">
        <v>60075</v>
      </c>
      <c r="D52" s="75" t="s">
        <v>550</v>
      </c>
      <c r="E52" s="73" t="s">
        <v>475</v>
      </c>
      <c r="F52" s="71" t="s">
        <v>485</v>
      </c>
      <c r="G52" s="73" t="s">
        <v>23</v>
      </c>
      <c r="H52" s="73" t="s">
        <v>551</v>
      </c>
      <c r="I52" s="73" t="s">
        <v>552</v>
      </c>
      <c r="J52" s="77">
        <v>44364</v>
      </c>
      <c r="K52" s="77">
        <v>44378</v>
      </c>
      <c r="L52" s="73" t="s">
        <v>553</v>
      </c>
      <c r="M52" s="121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>
        <v>3</v>
      </c>
      <c r="AI52" s="105">
        <v>3</v>
      </c>
      <c r="AJ52" s="105">
        <v>3</v>
      </c>
      <c r="AK52" s="105">
        <v>3</v>
      </c>
      <c r="AL52" s="105">
        <v>3</v>
      </c>
      <c r="AM52" s="105">
        <v>3</v>
      </c>
      <c r="AN52" s="105">
        <v>3</v>
      </c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  <c r="IW52" s="36"/>
      <c r="IX52" s="36"/>
      <c r="IY52" s="36"/>
      <c r="IZ52" s="36"/>
      <c r="JA52" s="36"/>
      <c r="JB52" s="36"/>
      <c r="JC52" s="36"/>
      <c r="JD52" s="36"/>
      <c r="JE52" s="36"/>
      <c r="JF52" s="36"/>
      <c r="JG52" s="36"/>
      <c r="JH52" s="36"/>
      <c r="JI52" s="36"/>
      <c r="JJ52" s="36"/>
      <c r="JK52" s="36"/>
      <c r="JL52" s="36"/>
      <c r="JM52" s="36"/>
      <c r="JN52" s="36"/>
      <c r="JO52" s="36"/>
      <c r="JP52" s="36"/>
      <c r="JQ52" s="36"/>
      <c r="JR52" s="36"/>
      <c r="JS52" s="36"/>
      <c r="JT52" s="36"/>
      <c r="JU52" s="36"/>
      <c r="JV52" s="36"/>
      <c r="JW52" s="36"/>
      <c r="JX52" s="36"/>
      <c r="JY52" s="36"/>
      <c r="JZ52" s="36"/>
      <c r="KA52" s="36"/>
      <c r="KB52" s="36"/>
      <c r="KC52" s="36"/>
      <c r="KD52" s="36"/>
      <c r="KE52" s="36"/>
      <c r="KF52" s="36"/>
      <c r="KG52" s="36"/>
      <c r="KH52" s="36"/>
      <c r="KI52" s="36"/>
      <c r="KJ52" s="36"/>
      <c r="KK52" s="36"/>
      <c r="KL52" s="36"/>
      <c r="KM52" s="36"/>
      <c r="KN52" s="36"/>
      <c r="KO52" s="36"/>
    </row>
    <row r="53" spans="1:301" s="14" customFormat="1" ht="21.75" customHeight="1">
      <c r="A53" s="43">
        <v>160</v>
      </c>
      <c r="B53" s="62">
        <v>158</v>
      </c>
      <c r="C53" s="74">
        <v>60088</v>
      </c>
      <c r="D53" s="75" t="s">
        <v>389</v>
      </c>
      <c r="E53" s="84" t="s">
        <v>44</v>
      </c>
      <c r="F53" s="71" t="s">
        <v>485</v>
      </c>
      <c r="G53" s="73" t="s">
        <v>23</v>
      </c>
      <c r="H53" s="73" t="s">
        <v>416</v>
      </c>
      <c r="I53" s="73" t="s">
        <v>417</v>
      </c>
      <c r="J53" s="72">
        <v>43500</v>
      </c>
      <c r="K53" s="72">
        <v>43497</v>
      </c>
      <c r="L53" s="73" t="s">
        <v>428</v>
      </c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>
        <v>3</v>
      </c>
      <c r="AD53" s="105">
        <v>3</v>
      </c>
      <c r="AE53" s="105">
        <v>3</v>
      </c>
      <c r="AF53" s="105">
        <v>3</v>
      </c>
      <c r="AG53" s="105">
        <v>3</v>
      </c>
      <c r="AH53" s="105">
        <v>3</v>
      </c>
      <c r="AI53" s="105">
        <v>3</v>
      </c>
      <c r="AJ53" s="105">
        <v>3</v>
      </c>
      <c r="AK53" s="105">
        <v>3</v>
      </c>
      <c r="AL53" s="105">
        <v>3</v>
      </c>
      <c r="AM53" s="105">
        <v>3</v>
      </c>
      <c r="AN53" s="105">
        <v>3</v>
      </c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</row>
    <row r="54" spans="1:301" s="14" customFormat="1" ht="21.75" customHeight="1">
      <c r="A54" s="43">
        <v>93</v>
      </c>
      <c r="B54" s="62">
        <v>91</v>
      </c>
      <c r="C54" s="82">
        <v>60003</v>
      </c>
      <c r="D54" s="75" t="s">
        <v>373</v>
      </c>
      <c r="E54" s="73" t="s">
        <v>44</v>
      </c>
      <c r="F54" s="71" t="s">
        <v>485</v>
      </c>
      <c r="G54" s="73" t="s">
        <v>23</v>
      </c>
      <c r="H54" s="73" t="s">
        <v>564</v>
      </c>
      <c r="I54" s="73" t="s">
        <v>372</v>
      </c>
      <c r="J54" s="72">
        <v>43245</v>
      </c>
      <c r="K54" s="72">
        <v>43252</v>
      </c>
      <c r="L54" s="73" t="s">
        <v>365</v>
      </c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>
        <v>3</v>
      </c>
      <c r="AB54" s="105">
        <v>3</v>
      </c>
      <c r="AC54" s="105">
        <v>3</v>
      </c>
      <c r="AD54" s="105">
        <v>3</v>
      </c>
      <c r="AE54" s="105">
        <v>3</v>
      </c>
      <c r="AF54" s="105">
        <v>3</v>
      </c>
      <c r="AG54" s="105">
        <v>3</v>
      </c>
      <c r="AH54" s="105">
        <v>3</v>
      </c>
      <c r="AI54" s="105">
        <v>3</v>
      </c>
      <c r="AJ54" s="105">
        <v>3</v>
      </c>
      <c r="AK54" s="105">
        <v>3</v>
      </c>
      <c r="AL54" s="105">
        <v>3</v>
      </c>
      <c r="AM54" s="105">
        <v>3</v>
      </c>
      <c r="AN54" s="105">
        <v>3</v>
      </c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</row>
    <row r="55" spans="1:301" s="14" customFormat="1" ht="21.75" customHeight="1">
      <c r="A55" s="43">
        <v>154</v>
      </c>
      <c r="B55" s="62">
        <v>152</v>
      </c>
      <c r="C55" s="68">
        <v>60078</v>
      </c>
      <c r="D55" s="69" t="s">
        <v>557</v>
      </c>
      <c r="E55" s="73" t="s">
        <v>561</v>
      </c>
      <c r="F55" s="71" t="s">
        <v>485</v>
      </c>
      <c r="G55" s="79" t="s">
        <v>23</v>
      </c>
      <c r="H55" s="79" t="s">
        <v>558</v>
      </c>
      <c r="I55" s="79" t="s">
        <v>559</v>
      </c>
      <c r="J55" s="72">
        <v>44501</v>
      </c>
      <c r="K55" s="72">
        <v>44501</v>
      </c>
      <c r="L55" s="73" t="s">
        <v>523</v>
      </c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>
        <v>15</v>
      </c>
      <c r="AI55" s="105">
        <v>15</v>
      </c>
      <c r="AJ55" s="105">
        <v>15</v>
      </c>
      <c r="AK55" s="105">
        <v>15</v>
      </c>
      <c r="AL55" s="105">
        <v>15</v>
      </c>
      <c r="AM55" s="105">
        <v>15</v>
      </c>
      <c r="AN55" s="105">
        <v>15</v>
      </c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</row>
    <row r="56" spans="1:301" s="14" customFormat="1" ht="21.75" customHeight="1">
      <c r="A56" s="43">
        <v>85</v>
      </c>
      <c r="B56" s="62">
        <v>83</v>
      </c>
      <c r="C56" s="74">
        <v>7185</v>
      </c>
      <c r="D56" s="75" t="s">
        <v>712</v>
      </c>
      <c r="E56" s="73" t="s">
        <v>53</v>
      </c>
      <c r="F56" s="76" t="s">
        <v>502</v>
      </c>
      <c r="G56" s="78" t="s">
        <v>23</v>
      </c>
      <c r="H56" s="78" t="s">
        <v>713</v>
      </c>
      <c r="I56" s="78" t="s">
        <v>714</v>
      </c>
      <c r="J56" s="77">
        <v>45264</v>
      </c>
      <c r="K56" s="77">
        <v>45261</v>
      </c>
      <c r="L56" s="85">
        <v>243588</v>
      </c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>
        <v>3</v>
      </c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  <c r="IW56" s="36"/>
      <c r="IX56" s="36"/>
      <c r="IY56" s="36"/>
      <c r="IZ56" s="36"/>
      <c r="JA56" s="36"/>
      <c r="JB56" s="36"/>
      <c r="JC56" s="36"/>
      <c r="JD56" s="36"/>
      <c r="JE56" s="36"/>
      <c r="JF56" s="36"/>
      <c r="JG56" s="36"/>
      <c r="JH56" s="36"/>
      <c r="JI56" s="36"/>
      <c r="JJ56" s="36"/>
      <c r="JK56" s="36"/>
      <c r="JL56" s="36"/>
      <c r="JM56" s="36"/>
      <c r="JN56" s="36"/>
      <c r="JO56" s="36"/>
      <c r="JP56" s="36"/>
      <c r="JQ56" s="36"/>
      <c r="JR56" s="36"/>
      <c r="JS56" s="36"/>
      <c r="JT56" s="36"/>
      <c r="JU56" s="36"/>
      <c r="JV56" s="36"/>
      <c r="JW56" s="36"/>
      <c r="JX56" s="36"/>
      <c r="JY56" s="36"/>
      <c r="JZ56" s="36"/>
      <c r="KA56" s="36"/>
      <c r="KB56" s="36"/>
      <c r="KC56" s="36"/>
      <c r="KD56" s="36"/>
      <c r="KE56" s="36"/>
      <c r="KF56" s="36"/>
      <c r="KG56" s="36"/>
      <c r="KH56" s="36"/>
      <c r="KI56" s="36"/>
      <c r="KJ56" s="36"/>
      <c r="KK56" s="36"/>
      <c r="KL56" s="36"/>
      <c r="KM56" s="36"/>
      <c r="KN56" s="36"/>
      <c r="KO56" s="36"/>
    </row>
    <row r="57" spans="1:301" s="14" customFormat="1" ht="21.75" customHeight="1">
      <c r="A57" s="43">
        <v>126</v>
      </c>
      <c r="B57" s="62">
        <v>124</v>
      </c>
      <c r="C57" s="68">
        <v>60046</v>
      </c>
      <c r="D57" s="69" t="s">
        <v>491</v>
      </c>
      <c r="E57" s="70" t="s">
        <v>33</v>
      </c>
      <c r="F57" s="73" t="s">
        <v>485</v>
      </c>
      <c r="G57" s="70" t="s">
        <v>34</v>
      </c>
      <c r="H57" s="70" t="s">
        <v>492</v>
      </c>
      <c r="I57" s="70" t="s">
        <v>493</v>
      </c>
      <c r="J57" s="72">
        <v>43983</v>
      </c>
      <c r="K57" s="72">
        <v>44013</v>
      </c>
      <c r="L57" s="73" t="s">
        <v>494</v>
      </c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>
        <v>3</v>
      </c>
      <c r="AF57" s="105">
        <v>3</v>
      </c>
      <c r="AG57" s="105">
        <v>3</v>
      </c>
      <c r="AH57" s="105">
        <v>3</v>
      </c>
      <c r="AI57" s="105">
        <v>3</v>
      </c>
      <c r="AJ57" s="105">
        <v>3</v>
      </c>
      <c r="AK57" s="105">
        <v>3</v>
      </c>
      <c r="AL57" s="105">
        <v>3</v>
      </c>
      <c r="AM57" s="105">
        <v>3</v>
      </c>
      <c r="AN57" s="105">
        <v>3</v>
      </c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  <c r="IW57" s="36"/>
      <c r="IX57" s="36"/>
      <c r="IY57" s="36"/>
      <c r="IZ57" s="36"/>
      <c r="JA57" s="36"/>
      <c r="JB57" s="36"/>
      <c r="JC57" s="36"/>
      <c r="JD57" s="36"/>
      <c r="JE57" s="36"/>
      <c r="JF57" s="36"/>
      <c r="JG57" s="36"/>
      <c r="JH57" s="36"/>
      <c r="JI57" s="36"/>
      <c r="JJ57" s="36"/>
      <c r="JK57" s="36"/>
      <c r="JL57" s="36"/>
      <c r="JM57" s="36"/>
      <c r="JN57" s="36"/>
      <c r="JO57" s="36"/>
      <c r="JP57" s="36"/>
      <c r="JQ57" s="36"/>
      <c r="JR57" s="36"/>
      <c r="JS57" s="36"/>
      <c r="JT57" s="36"/>
      <c r="JU57" s="36"/>
      <c r="JV57" s="36"/>
      <c r="JW57" s="36"/>
      <c r="JX57" s="36"/>
      <c r="JY57" s="36"/>
      <c r="JZ57" s="36"/>
      <c r="KA57" s="36"/>
      <c r="KB57" s="36"/>
      <c r="KC57" s="36"/>
      <c r="KD57" s="36"/>
      <c r="KE57" s="36"/>
      <c r="KF57" s="36"/>
      <c r="KG57" s="36"/>
      <c r="KH57" s="36"/>
      <c r="KI57" s="36"/>
      <c r="KJ57" s="36"/>
      <c r="KK57" s="36"/>
      <c r="KL57" s="36"/>
      <c r="KM57" s="36"/>
      <c r="KN57" s="36"/>
      <c r="KO57" s="36"/>
    </row>
    <row r="58" spans="1:301" s="14" customFormat="1" ht="21.75" customHeight="1">
      <c r="A58" s="43">
        <v>34</v>
      </c>
      <c r="B58" s="62">
        <v>32</v>
      </c>
      <c r="C58" s="81">
        <v>7133</v>
      </c>
      <c r="D58" s="75" t="s">
        <v>382</v>
      </c>
      <c r="E58" s="73" t="s">
        <v>699</v>
      </c>
      <c r="F58" s="76" t="s">
        <v>502</v>
      </c>
      <c r="G58" s="73" t="s">
        <v>23</v>
      </c>
      <c r="H58" s="73" t="s">
        <v>405</v>
      </c>
      <c r="I58" s="73" t="s">
        <v>406</v>
      </c>
      <c r="J58" s="77">
        <v>43475</v>
      </c>
      <c r="K58" s="77">
        <v>43497</v>
      </c>
      <c r="L58" s="73" t="s">
        <v>428</v>
      </c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>
        <v>3</v>
      </c>
      <c r="AD58" s="105">
        <v>5</v>
      </c>
      <c r="AE58" s="105">
        <v>5</v>
      </c>
      <c r="AF58" s="105">
        <v>5</v>
      </c>
      <c r="AG58" s="105">
        <v>5</v>
      </c>
      <c r="AH58" s="105">
        <v>5</v>
      </c>
      <c r="AI58" s="105">
        <v>5</v>
      </c>
      <c r="AJ58" s="105">
        <v>7</v>
      </c>
      <c r="AK58" s="105">
        <v>7</v>
      </c>
      <c r="AL58" s="105">
        <v>7</v>
      </c>
      <c r="AM58" s="105">
        <v>7</v>
      </c>
      <c r="AN58" s="106">
        <v>10</v>
      </c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</row>
    <row r="59" spans="1:301" s="14" customFormat="1" ht="21.75" customHeight="1">
      <c r="A59" s="43">
        <v>81</v>
      </c>
      <c r="B59" s="62">
        <v>79</v>
      </c>
      <c r="C59" s="74">
        <v>9670</v>
      </c>
      <c r="D59" s="75" t="s">
        <v>700</v>
      </c>
      <c r="E59" s="73" t="s">
        <v>90</v>
      </c>
      <c r="F59" s="76" t="s">
        <v>502</v>
      </c>
      <c r="G59" s="78" t="s">
        <v>34</v>
      </c>
      <c r="H59" s="78" t="s">
        <v>701</v>
      </c>
      <c r="I59" s="78" t="s">
        <v>702</v>
      </c>
      <c r="J59" s="77">
        <v>45250</v>
      </c>
      <c r="K59" s="77">
        <v>45261</v>
      </c>
      <c r="L59" s="85">
        <v>243588</v>
      </c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>
        <v>3</v>
      </c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</row>
    <row r="60" spans="1:301" s="14" customFormat="1" ht="21.75" customHeight="1">
      <c r="A60" s="43">
        <v>19</v>
      </c>
      <c r="B60" s="62">
        <v>17</v>
      </c>
      <c r="C60" s="74">
        <v>7085</v>
      </c>
      <c r="D60" s="75" t="s">
        <v>178</v>
      </c>
      <c r="E60" s="78" t="s">
        <v>49</v>
      </c>
      <c r="F60" s="76" t="s">
        <v>502</v>
      </c>
      <c r="G60" s="78" t="s">
        <v>23</v>
      </c>
      <c r="H60" s="78" t="s">
        <v>179</v>
      </c>
      <c r="I60" s="78" t="s">
        <v>180</v>
      </c>
      <c r="J60" s="77">
        <v>42051</v>
      </c>
      <c r="K60" s="77">
        <v>42064</v>
      </c>
      <c r="L60" s="73" t="s">
        <v>181</v>
      </c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>
        <v>3</v>
      </c>
      <c r="X60" s="105">
        <v>3</v>
      </c>
      <c r="Y60" s="105">
        <v>3</v>
      </c>
      <c r="Z60" s="105">
        <v>10</v>
      </c>
      <c r="AA60" s="105">
        <v>10</v>
      </c>
      <c r="AB60" s="105">
        <v>5</v>
      </c>
      <c r="AC60" s="105">
        <v>5</v>
      </c>
      <c r="AD60" s="105">
        <v>5</v>
      </c>
      <c r="AE60" s="105">
        <v>5</v>
      </c>
      <c r="AF60" s="105">
        <v>5</v>
      </c>
      <c r="AG60" s="105">
        <v>5</v>
      </c>
      <c r="AH60" s="105">
        <v>5</v>
      </c>
      <c r="AI60" s="105">
        <v>5</v>
      </c>
      <c r="AJ60" s="105">
        <v>5</v>
      </c>
      <c r="AK60" s="105">
        <v>5</v>
      </c>
      <c r="AL60" s="105">
        <v>5</v>
      </c>
      <c r="AM60" s="105">
        <v>5</v>
      </c>
      <c r="AN60" s="105">
        <v>5</v>
      </c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7"/>
      <c r="JB60" s="37"/>
      <c r="JC60" s="37"/>
      <c r="JD60" s="37"/>
      <c r="JE60" s="37"/>
      <c r="JF60" s="37"/>
      <c r="JG60" s="37"/>
      <c r="JH60" s="37"/>
      <c r="JI60" s="37"/>
      <c r="JJ60" s="37"/>
      <c r="JK60" s="37"/>
      <c r="JL60" s="37"/>
      <c r="JM60" s="37"/>
      <c r="JN60" s="37"/>
      <c r="JO60" s="37"/>
      <c r="JP60" s="37"/>
      <c r="JQ60" s="37"/>
      <c r="JR60" s="37"/>
      <c r="JS60" s="37"/>
      <c r="JT60" s="37"/>
      <c r="JU60" s="37"/>
      <c r="JV60" s="37"/>
      <c r="JW60" s="37"/>
      <c r="JX60" s="37"/>
      <c r="JY60" s="37"/>
      <c r="JZ60" s="37"/>
      <c r="KA60" s="37"/>
      <c r="KB60" s="37"/>
      <c r="KC60" s="37"/>
      <c r="KD60" s="37"/>
      <c r="KE60" s="37"/>
      <c r="KF60" s="37"/>
      <c r="KG60" s="37"/>
      <c r="KH60" s="37"/>
      <c r="KI60" s="37"/>
      <c r="KJ60" s="37"/>
      <c r="KK60" s="37"/>
      <c r="KL60" s="37"/>
      <c r="KM60" s="37"/>
      <c r="KN60" s="37"/>
      <c r="KO60" s="37"/>
    </row>
    <row r="61" spans="1:301" s="14" customFormat="1" ht="21.75" customHeight="1">
      <c r="A61" s="43">
        <v>14</v>
      </c>
      <c r="B61" s="62">
        <v>12</v>
      </c>
      <c r="C61" s="74">
        <v>7061</v>
      </c>
      <c r="D61" s="75" t="s">
        <v>185</v>
      </c>
      <c r="E61" s="73" t="s">
        <v>49</v>
      </c>
      <c r="F61" s="71" t="s">
        <v>502</v>
      </c>
      <c r="G61" s="73" t="s">
        <v>23</v>
      </c>
      <c r="H61" s="73" t="s">
        <v>186</v>
      </c>
      <c r="I61" s="73" t="s">
        <v>180</v>
      </c>
      <c r="J61" s="72">
        <v>41758</v>
      </c>
      <c r="K61" s="72">
        <v>41760</v>
      </c>
      <c r="L61" s="73" t="s">
        <v>182</v>
      </c>
      <c r="M61" s="105"/>
      <c r="N61" s="105"/>
      <c r="O61" s="105"/>
      <c r="P61" s="105"/>
      <c r="Q61" s="105"/>
      <c r="R61" s="105"/>
      <c r="S61" s="105"/>
      <c r="T61" s="105"/>
      <c r="U61" s="105"/>
      <c r="V61" s="105">
        <v>3</v>
      </c>
      <c r="W61" s="105">
        <v>3</v>
      </c>
      <c r="X61" s="105">
        <v>3</v>
      </c>
      <c r="Y61" s="105">
        <v>4</v>
      </c>
      <c r="Z61" s="105">
        <v>5</v>
      </c>
      <c r="AA61" s="105">
        <v>5</v>
      </c>
      <c r="AB61" s="105">
        <v>5</v>
      </c>
      <c r="AC61" s="105">
        <v>5</v>
      </c>
      <c r="AD61" s="105">
        <v>5</v>
      </c>
      <c r="AE61" s="105">
        <v>5</v>
      </c>
      <c r="AF61" s="105">
        <v>5</v>
      </c>
      <c r="AG61" s="105">
        <v>10</v>
      </c>
      <c r="AH61" s="105">
        <v>10</v>
      </c>
      <c r="AI61" s="105">
        <v>10</v>
      </c>
      <c r="AJ61" s="105">
        <v>10</v>
      </c>
      <c r="AK61" s="105">
        <v>10</v>
      </c>
      <c r="AL61" s="105">
        <v>10</v>
      </c>
      <c r="AM61" s="105">
        <v>10</v>
      </c>
      <c r="AN61" s="105">
        <v>10</v>
      </c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  <c r="IW61" s="36"/>
      <c r="IX61" s="36"/>
      <c r="IY61" s="36"/>
      <c r="IZ61" s="36"/>
      <c r="JA61" s="36"/>
      <c r="JB61" s="36"/>
      <c r="JC61" s="36"/>
      <c r="JD61" s="36"/>
      <c r="JE61" s="36"/>
      <c r="JF61" s="36"/>
      <c r="JG61" s="36"/>
      <c r="JH61" s="36"/>
      <c r="JI61" s="36"/>
      <c r="JJ61" s="36"/>
      <c r="JK61" s="36"/>
      <c r="JL61" s="36"/>
      <c r="JM61" s="36"/>
      <c r="JN61" s="36"/>
      <c r="JO61" s="36"/>
      <c r="JP61" s="36"/>
      <c r="JQ61" s="36"/>
      <c r="JR61" s="36"/>
      <c r="JS61" s="36"/>
      <c r="JT61" s="36"/>
      <c r="JU61" s="36"/>
      <c r="JV61" s="36"/>
      <c r="JW61" s="36"/>
      <c r="JX61" s="36"/>
      <c r="JY61" s="36"/>
      <c r="JZ61" s="36"/>
      <c r="KA61" s="36"/>
      <c r="KB61" s="36"/>
      <c r="KC61" s="36"/>
      <c r="KD61" s="36"/>
      <c r="KE61" s="36"/>
      <c r="KF61" s="36"/>
      <c r="KG61" s="36"/>
      <c r="KH61" s="36"/>
      <c r="KI61" s="36"/>
      <c r="KJ61" s="36"/>
      <c r="KK61" s="36"/>
      <c r="KL61" s="36"/>
      <c r="KM61" s="36"/>
      <c r="KN61" s="36"/>
      <c r="KO61" s="36"/>
    </row>
    <row r="62" spans="1:301" s="14" customFormat="1" ht="21.75" customHeight="1">
      <c r="A62" s="43">
        <v>165</v>
      </c>
      <c r="B62" s="62">
        <v>163</v>
      </c>
      <c r="C62" s="74">
        <v>60095</v>
      </c>
      <c r="D62" s="75" t="s">
        <v>64</v>
      </c>
      <c r="E62" s="78" t="s">
        <v>67</v>
      </c>
      <c r="F62" s="71" t="s">
        <v>485</v>
      </c>
      <c r="G62" s="78" t="s">
        <v>23</v>
      </c>
      <c r="H62" s="78" t="s">
        <v>65</v>
      </c>
      <c r="I62" s="78" t="s">
        <v>66</v>
      </c>
      <c r="J62" s="72">
        <v>42916</v>
      </c>
      <c r="K62" s="72">
        <v>42917</v>
      </c>
      <c r="L62" s="73" t="s">
        <v>68</v>
      </c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>
        <v>5</v>
      </c>
      <c r="AA62" s="105">
        <v>5</v>
      </c>
      <c r="AB62" s="105">
        <v>5</v>
      </c>
      <c r="AC62" s="105">
        <v>5</v>
      </c>
      <c r="AD62" s="105">
        <v>5</v>
      </c>
      <c r="AE62" s="105">
        <v>5</v>
      </c>
      <c r="AF62" s="105">
        <v>5</v>
      </c>
      <c r="AG62" s="105">
        <v>5</v>
      </c>
      <c r="AH62" s="105">
        <v>5</v>
      </c>
      <c r="AI62" s="105">
        <v>5</v>
      </c>
      <c r="AJ62" s="105">
        <v>5</v>
      </c>
      <c r="AK62" s="108">
        <v>5</v>
      </c>
      <c r="AL62" s="108">
        <v>5</v>
      </c>
      <c r="AM62" s="108">
        <v>5</v>
      </c>
      <c r="AN62" s="108">
        <v>5</v>
      </c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35"/>
      <c r="IX62" s="35"/>
      <c r="IY62" s="35"/>
      <c r="IZ62" s="35"/>
      <c r="JA62" s="35"/>
      <c r="JB62" s="35"/>
      <c r="JC62" s="35"/>
      <c r="JD62" s="35"/>
      <c r="JE62" s="35"/>
      <c r="JF62" s="35"/>
      <c r="JG62" s="35"/>
      <c r="JH62" s="35"/>
      <c r="JI62" s="35"/>
      <c r="JJ62" s="35"/>
      <c r="JK62" s="35"/>
      <c r="JL62" s="35"/>
      <c r="JM62" s="35"/>
      <c r="JN62" s="35"/>
      <c r="JO62" s="35"/>
      <c r="JP62" s="35"/>
      <c r="JQ62" s="35"/>
      <c r="JR62" s="35"/>
      <c r="JS62" s="35"/>
      <c r="JT62" s="35"/>
      <c r="JU62" s="35"/>
      <c r="JV62" s="35"/>
      <c r="JW62" s="35"/>
      <c r="JX62" s="35"/>
      <c r="JY62" s="35"/>
      <c r="JZ62" s="35"/>
      <c r="KA62" s="35"/>
      <c r="KB62" s="35"/>
      <c r="KC62" s="35"/>
      <c r="KD62" s="35"/>
      <c r="KE62" s="35"/>
      <c r="KF62" s="35"/>
      <c r="KG62" s="35"/>
      <c r="KH62" s="35"/>
      <c r="KI62" s="35"/>
      <c r="KJ62" s="35"/>
      <c r="KK62" s="35"/>
      <c r="KL62" s="35"/>
      <c r="KM62" s="35"/>
      <c r="KN62" s="35"/>
      <c r="KO62" s="35"/>
    </row>
    <row r="63" spans="1:301" s="14" customFormat="1" ht="21.75" customHeight="1">
      <c r="A63" s="43">
        <v>125</v>
      </c>
      <c r="B63" s="62">
        <v>123</v>
      </c>
      <c r="C63" s="68">
        <v>60045</v>
      </c>
      <c r="D63" s="69" t="s">
        <v>69</v>
      </c>
      <c r="E63" s="73" t="s">
        <v>70</v>
      </c>
      <c r="F63" s="71" t="s">
        <v>485</v>
      </c>
      <c r="G63" s="79" t="s">
        <v>23</v>
      </c>
      <c r="H63" s="79" t="s">
        <v>71</v>
      </c>
      <c r="I63" s="79" t="s">
        <v>72</v>
      </c>
      <c r="J63" s="91">
        <v>43097</v>
      </c>
      <c r="K63" s="91">
        <v>43101</v>
      </c>
      <c r="L63" s="73" t="s">
        <v>73</v>
      </c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>
        <v>4</v>
      </c>
      <c r="AB63" s="105">
        <v>4</v>
      </c>
      <c r="AC63" s="105">
        <v>4</v>
      </c>
      <c r="AD63" s="105">
        <v>4</v>
      </c>
      <c r="AE63" s="105">
        <v>4</v>
      </c>
      <c r="AF63" s="105">
        <v>4</v>
      </c>
      <c r="AG63" s="105">
        <v>4</v>
      </c>
      <c r="AH63" s="105">
        <v>4</v>
      </c>
      <c r="AI63" s="105">
        <v>4</v>
      </c>
      <c r="AJ63" s="105">
        <v>4</v>
      </c>
      <c r="AK63" s="105">
        <v>4</v>
      </c>
      <c r="AL63" s="105">
        <v>4</v>
      </c>
      <c r="AM63" s="105">
        <v>4</v>
      </c>
      <c r="AN63" s="105">
        <v>4</v>
      </c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  <c r="IW63" s="36"/>
      <c r="IX63" s="36"/>
      <c r="IY63" s="36"/>
      <c r="IZ63" s="36"/>
      <c r="JA63" s="36"/>
      <c r="JB63" s="36"/>
      <c r="JC63" s="36"/>
      <c r="JD63" s="36"/>
      <c r="JE63" s="36"/>
      <c r="JF63" s="36"/>
      <c r="JG63" s="36"/>
      <c r="JH63" s="36"/>
      <c r="JI63" s="36"/>
      <c r="JJ63" s="36"/>
      <c r="JK63" s="36"/>
      <c r="JL63" s="36"/>
      <c r="JM63" s="36"/>
      <c r="JN63" s="36"/>
      <c r="JO63" s="36"/>
      <c r="JP63" s="36"/>
      <c r="JQ63" s="36"/>
      <c r="JR63" s="36"/>
      <c r="JS63" s="36"/>
      <c r="JT63" s="36"/>
      <c r="JU63" s="36"/>
      <c r="JV63" s="36"/>
      <c r="JW63" s="36"/>
      <c r="JX63" s="36"/>
      <c r="JY63" s="36"/>
      <c r="JZ63" s="36"/>
      <c r="KA63" s="36"/>
      <c r="KB63" s="36"/>
      <c r="KC63" s="36"/>
      <c r="KD63" s="36"/>
      <c r="KE63" s="36"/>
      <c r="KF63" s="36"/>
      <c r="KG63" s="36"/>
      <c r="KH63" s="36"/>
      <c r="KI63" s="36"/>
      <c r="KJ63" s="36"/>
      <c r="KK63" s="36"/>
      <c r="KL63" s="36"/>
      <c r="KM63" s="36"/>
      <c r="KN63" s="36"/>
      <c r="KO63" s="36"/>
    </row>
    <row r="64" spans="1:301" s="14" customFormat="1" ht="21.75" customHeight="1">
      <c r="A64" s="43">
        <v>32</v>
      </c>
      <c r="B64" s="62">
        <v>30</v>
      </c>
      <c r="C64" s="68">
        <v>7060</v>
      </c>
      <c r="D64" s="69" t="s">
        <v>74</v>
      </c>
      <c r="E64" s="73" t="s">
        <v>49</v>
      </c>
      <c r="F64" s="71" t="s">
        <v>502</v>
      </c>
      <c r="G64" s="79" t="s">
        <v>23</v>
      </c>
      <c r="H64" s="79" t="s">
        <v>75</v>
      </c>
      <c r="I64" s="79" t="s">
        <v>76</v>
      </c>
      <c r="J64" s="72">
        <v>43165</v>
      </c>
      <c r="K64" s="72">
        <v>43160</v>
      </c>
      <c r="L64" s="73" t="s">
        <v>51</v>
      </c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>
        <v>5</v>
      </c>
      <c r="AB64" s="105">
        <v>5</v>
      </c>
      <c r="AC64" s="105">
        <v>5</v>
      </c>
      <c r="AD64" s="105">
        <v>5</v>
      </c>
      <c r="AE64" s="105">
        <v>5</v>
      </c>
      <c r="AF64" s="105">
        <v>5</v>
      </c>
      <c r="AG64" s="105">
        <v>5</v>
      </c>
      <c r="AH64" s="105">
        <v>5</v>
      </c>
      <c r="AI64" s="105">
        <v>5</v>
      </c>
      <c r="AJ64" s="105">
        <v>5</v>
      </c>
      <c r="AK64" s="105">
        <v>5</v>
      </c>
      <c r="AL64" s="105">
        <v>8</v>
      </c>
      <c r="AM64" s="105">
        <v>8</v>
      </c>
      <c r="AN64" s="105">
        <v>8</v>
      </c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  <c r="IW64" s="36"/>
      <c r="IX64" s="36"/>
      <c r="IY64" s="36"/>
      <c r="IZ64" s="36"/>
      <c r="JA64" s="36"/>
      <c r="JB64" s="36"/>
      <c r="JC64" s="36"/>
      <c r="JD64" s="36"/>
      <c r="JE64" s="36"/>
      <c r="JF64" s="36"/>
      <c r="JG64" s="36"/>
      <c r="JH64" s="36"/>
      <c r="JI64" s="36"/>
      <c r="JJ64" s="36"/>
      <c r="JK64" s="36"/>
      <c r="JL64" s="36"/>
      <c r="JM64" s="36"/>
      <c r="JN64" s="36"/>
      <c r="JO64" s="36"/>
      <c r="JP64" s="36"/>
      <c r="JQ64" s="36"/>
      <c r="JR64" s="36"/>
      <c r="JS64" s="36"/>
      <c r="JT64" s="36"/>
      <c r="JU64" s="36"/>
      <c r="JV64" s="36"/>
      <c r="JW64" s="36"/>
      <c r="JX64" s="36"/>
      <c r="JY64" s="36"/>
      <c r="JZ64" s="36"/>
      <c r="KA64" s="36"/>
      <c r="KB64" s="36"/>
      <c r="KC64" s="36"/>
      <c r="KD64" s="36"/>
      <c r="KE64" s="36"/>
      <c r="KF64" s="36"/>
      <c r="KG64" s="36"/>
      <c r="KH64" s="36"/>
      <c r="KI64" s="36"/>
      <c r="KJ64" s="36"/>
      <c r="KK64" s="36"/>
      <c r="KL64" s="36"/>
      <c r="KM64" s="36"/>
      <c r="KN64" s="36"/>
      <c r="KO64" s="36"/>
    </row>
    <row r="65" spans="1:301" s="14" customFormat="1" ht="21.75" customHeight="1">
      <c r="A65" s="43">
        <v>43</v>
      </c>
      <c r="B65" s="62">
        <v>41</v>
      </c>
      <c r="C65" s="74">
        <v>7188</v>
      </c>
      <c r="D65" s="75" t="s">
        <v>474</v>
      </c>
      <c r="E65" s="73" t="s">
        <v>53</v>
      </c>
      <c r="F65" s="76" t="s">
        <v>502</v>
      </c>
      <c r="G65" s="73" t="s">
        <v>23</v>
      </c>
      <c r="H65" s="73" t="s">
        <v>481</v>
      </c>
      <c r="I65" s="73" t="s">
        <v>503</v>
      </c>
      <c r="J65" s="77">
        <v>43895</v>
      </c>
      <c r="K65" s="77">
        <v>43891</v>
      </c>
      <c r="L65" s="73" t="s">
        <v>483</v>
      </c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>
        <v>3</v>
      </c>
      <c r="AF65" s="105">
        <v>3</v>
      </c>
      <c r="AG65" s="105">
        <v>3</v>
      </c>
      <c r="AH65" s="105">
        <v>3</v>
      </c>
      <c r="AI65" s="105">
        <v>3</v>
      </c>
      <c r="AJ65" s="105">
        <v>3</v>
      </c>
      <c r="AK65" s="105">
        <v>3</v>
      </c>
      <c r="AL65" s="105">
        <v>3</v>
      </c>
      <c r="AM65" s="105">
        <v>3</v>
      </c>
      <c r="AN65" s="105">
        <v>3</v>
      </c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  <c r="IW65" s="36"/>
      <c r="IX65" s="36"/>
      <c r="IY65" s="36"/>
      <c r="IZ65" s="36"/>
      <c r="JA65" s="36"/>
      <c r="JB65" s="36"/>
      <c r="JC65" s="36"/>
      <c r="JD65" s="36"/>
      <c r="JE65" s="36"/>
      <c r="JF65" s="36"/>
      <c r="JG65" s="36"/>
      <c r="JH65" s="36"/>
      <c r="JI65" s="36"/>
      <c r="JJ65" s="36"/>
      <c r="JK65" s="36"/>
      <c r="JL65" s="36"/>
      <c r="JM65" s="36"/>
      <c r="JN65" s="36"/>
      <c r="JO65" s="36"/>
      <c r="JP65" s="36"/>
      <c r="JQ65" s="36"/>
      <c r="JR65" s="36"/>
      <c r="JS65" s="36"/>
      <c r="JT65" s="36"/>
      <c r="JU65" s="36"/>
      <c r="JV65" s="36"/>
      <c r="JW65" s="36"/>
      <c r="JX65" s="36"/>
      <c r="JY65" s="36"/>
      <c r="JZ65" s="36"/>
      <c r="KA65" s="36"/>
      <c r="KB65" s="36"/>
      <c r="KC65" s="36"/>
      <c r="KD65" s="36"/>
      <c r="KE65" s="36"/>
      <c r="KF65" s="36"/>
      <c r="KG65" s="36"/>
      <c r="KH65" s="36"/>
      <c r="KI65" s="36"/>
      <c r="KJ65" s="36"/>
      <c r="KK65" s="36"/>
      <c r="KL65" s="36"/>
      <c r="KM65" s="36"/>
      <c r="KN65" s="36"/>
      <c r="KO65" s="36"/>
    </row>
    <row r="66" spans="1:301" s="14" customFormat="1" ht="21.75" customHeight="1">
      <c r="A66" s="43">
        <v>101</v>
      </c>
      <c r="B66" s="62">
        <v>99</v>
      </c>
      <c r="C66" s="74">
        <v>60011</v>
      </c>
      <c r="D66" s="75" t="s">
        <v>391</v>
      </c>
      <c r="E66" s="76" t="s">
        <v>33</v>
      </c>
      <c r="F66" s="79" t="s">
        <v>485</v>
      </c>
      <c r="G66" s="73" t="s">
        <v>34</v>
      </c>
      <c r="H66" s="73" t="s">
        <v>420</v>
      </c>
      <c r="I66" s="73" t="s">
        <v>257</v>
      </c>
      <c r="J66" s="77">
        <v>43525</v>
      </c>
      <c r="K66" s="77">
        <v>43525</v>
      </c>
      <c r="L66" s="73" t="s">
        <v>429</v>
      </c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>
        <v>5</v>
      </c>
      <c r="AD66" s="105">
        <v>5</v>
      </c>
      <c r="AE66" s="105">
        <v>5</v>
      </c>
      <c r="AF66" s="105">
        <v>5</v>
      </c>
      <c r="AG66" s="105">
        <v>5</v>
      </c>
      <c r="AH66" s="105">
        <v>5</v>
      </c>
      <c r="AI66" s="105">
        <v>5</v>
      </c>
      <c r="AJ66" s="105">
        <v>6</v>
      </c>
      <c r="AK66" s="105">
        <v>6</v>
      </c>
      <c r="AL66" s="105">
        <v>6</v>
      </c>
      <c r="AM66" s="105">
        <v>6</v>
      </c>
      <c r="AN66" s="105">
        <v>6</v>
      </c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  <c r="IW66" s="36"/>
      <c r="IX66" s="36"/>
      <c r="IY66" s="36"/>
      <c r="IZ66" s="36"/>
      <c r="JA66" s="36"/>
      <c r="JB66" s="36"/>
      <c r="JC66" s="36"/>
      <c r="JD66" s="36"/>
      <c r="JE66" s="36"/>
      <c r="JF66" s="36"/>
      <c r="JG66" s="36"/>
      <c r="JH66" s="36"/>
      <c r="JI66" s="36"/>
      <c r="JJ66" s="36"/>
      <c r="JK66" s="36"/>
      <c r="JL66" s="36"/>
      <c r="JM66" s="36"/>
      <c r="JN66" s="36"/>
      <c r="JO66" s="36"/>
      <c r="JP66" s="36"/>
      <c r="JQ66" s="36"/>
      <c r="JR66" s="36"/>
      <c r="JS66" s="36"/>
      <c r="JT66" s="36"/>
      <c r="JU66" s="36"/>
      <c r="JV66" s="36"/>
      <c r="JW66" s="36"/>
      <c r="JX66" s="36"/>
      <c r="JY66" s="36"/>
      <c r="JZ66" s="36"/>
      <c r="KA66" s="36"/>
      <c r="KB66" s="36"/>
      <c r="KC66" s="36"/>
      <c r="KD66" s="36"/>
      <c r="KE66" s="36"/>
      <c r="KF66" s="36"/>
      <c r="KG66" s="36"/>
      <c r="KH66" s="36"/>
      <c r="KI66" s="36"/>
      <c r="KJ66" s="36"/>
      <c r="KK66" s="36"/>
      <c r="KL66" s="36"/>
      <c r="KM66" s="36"/>
      <c r="KN66" s="36"/>
      <c r="KO66" s="36"/>
    </row>
    <row r="67" spans="1:301" s="14" customFormat="1" ht="23.25" customHeight="1">
      <c r="A67" s="43">
        <v>9</v>
      </c>
      <c r="B67" s="62">
        <v>7</v>
      </c>
      <c r="C67" s="74">
        <v>7072</v>
      </c>
      <c r="D67" s="75" t="s">
        <v>187</v>
      </c>
      <c r="E67" s="73" t="s">
        <v>33</v>
      </c>
      <c r="F67" s="71" t="s">
        <v>502</v>
      </c>
      <c r="G67" s="73" t="s">
        <v>34</v>
      </c>
      <c r="H67" s="73" t="s">
        <v>188</v>
      </c>
      <c r="I67" s="73" t="s">
        <v>189</v>
      </c>
      <c r="J67" s="72">
        <v>41130</v>
      </c>
      <c r="K67" s="72">
        <v>41122</v>
      </c>
      <c r="L67" s="73" t="s">
        <v>190</v>
      </c>
      <c r="M67" s="105"/>
      <c r="N67" s="105"/>
      <c r="O67" s="105"/>
      <c r="P67" s="105"/>
      <c r="Q67" s="105"/>
      <c r="R67" s="105"/>
      <c r="S67" s="105"/>
      <c r="T67" s="105">
        <v>3</v>
      </c>
      <c r="U67" s="105">
        <v>3</v>
      </c>
      <c r="V67" s="105">
        <v>3</v>
      </c>
      <c r="W67" s="105">
        <v>4</v>
      </c>
      <c r="X67" s="105">
        <v>4</v>
      </c>
      <c r="Y67" s="105">
        <v>4</v>
      </c>
      <c r="Z67" s="105">
        <v>5</v>
      </c>
      <c r="AA67" s="105">
        <v>7</v>
      </c>
      <c r="AB67" s="105">
        <v>7</v>
      </c>
      <c r="AC67" s="105">
        <v>7</v>
      </c>
      <c r="AD67" s="105">
        <v>7</v>
      </c>
      <c r="AE67" s="105">
        <v>7</v>
      </c>
      <c r="AF67" s="105">
        <v>7</v>
      </c>
      <c r="AG67" s="105">
        <v>7</v>
      </c>
      <c r="AH67" s="105">
        <v>7</v>
      </c>
      <c r="AI67" s="105">
        <v>7</v>
      </c>
      <c r="AJ67" s="105">
        <v>7</v>
      </c>
      <c r="AK67" s="105">
        <v>7</v>
      </c>
      <c r="AL67" s="105">
        <v>7</v>
      </c>
      <c r="AM67" s="105">
        <v>7</v>
      </c>
      <c r="AN67" s="105">
        <v>7</v>
      </c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  <c r="IW67" s="36"/>
      <c r="IX67" s="36"/>
      <c r="IY67" s="36"/>
      <c r="IZ67" s="36"/>
      <c r="JA67" s="36"/>
      <c r="JB67" s="36"/>
      <c r="JC67" s="36"/>
      <c r="JD67" s="36"/>
      <c r="JE67" s="36"/>
      <c r="JF67" s="36"/>
      <c r="JG67" s="36"/>
      <c r="JH67" s="36"/>
      <c r="JI67" s="36"/>
      <c r="JJ67" s="36"/>
      <c r="JK67" s="36"/>
      <c r="JL67" s="36"/>
      <c r="JM67" s="36"/>
      <c r="JN67" s="36"/>
      <c r="JO67" s="36"/>
      <c r="JP67" s="36"/>
      <c r="JQ67" s="36"/>
      <c r="JR67" s="36"/>
      <c r="JS67" s="36"/>
      <c r="JT67" s="36"/>
      <c r="JU67" s="36"/>
      <c r="JV67" s="36"/>
      <c r="JW67" s="36"/>
      <c r="JX67" s="36"/>
      <c r="JY67" s="36"/>
      <c r="JZ67" s="36"/>
      <c r="KA67" s="36"/>
      <c r="KB67" s="36"/>
      <c r="KC67" s="36"/>
      <c r="KD67" s="36"/>
      <c r="KE67" s="36"/>
      <c r="KF67" s="36"/>
      <c r="KG67" s="36"/>
      <c r="KH67" s="36"/>
      <c r="KI67" s="36"/>
      <c r="KJ67" s="36"/>
      <c r="KK67" s="36"/>
      <c r="KL67" s="36"/>
      <c r="KM67" s="36"/>
      <c r="KN67" s="36"/>
      <c r="KO67" s="36"/>
    </row>
    <row r="68" spans="1:301" s="14" customFormat="1" ht="23.25" customHeight="1">
      <c r="A68" s="43">
        <v>42</v>
      </c>
      <c r="B68" s="62">
        <v>40</v>
      </c>
      <c r="C68" s="74">
        <v>7101</v>
      </c>
      <c r="D68" s="75" t="s">
        <v>473</v>
      </c>
      <c r="E68" s="84" t="s">
        <v>90</v>
      </c>
      <c r="F68" s="76" t="s">
        <v>502</v>
      </c>
      <c r="G68" s="73" t="s">
        <v>23</v>
      </c>
      <c r="H68" s="73" t="s">
        <v>158</v>
      </c>
      <c r="I68" s="73" t="s">
        <v>402</v>
      </c>
      <c r="J68" s="77">
        <v>43864</v>
      </c>
      <c r="K68" s="77">
        <v>43864</v>
      </c>
      <c r="L68" s="73" t="s">
        <v>482</v>
      </c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>
        <v>3</v>
      </c>
      <c r="AF68" s="105">
        <v>3</v>
      </c>
      <c r="AG68" s="105">
        <v>3</v>
      </c>
      <c r="AH68" s="105">
        <v>3</v>
      </c>
      <c r="AI68" s="105">
        <v>3</v>
      </c>
      <c r="AJ68" s="105">
        <v>3</v>
      </c>
      <c r="AK68" s="105">
        <v>3</v>
      </c>
      <c r="AL68" s="105">
        <v>3</v>
      </c>
      <c r="AM68" s="105">
        <v>3</v>
      </c>
      <c r="AN68" s="105">
        <v>3</v>
      </c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</row>
    <row r="69" spans="1:301" s="14" customFormat="1" ht="23.25" customHeight="1">
      <c r="A69" s="43">
        <v>144</v>
      </c>
      <c r="B69" s="62">
        <v>142</v>
      </c>
      <c r="C69" s="63">
        <v>60067</v>
      </c>
      <c r="D69" s="64" t="s">
        <v>191</v>
      </c>
      <c r="E69" s="83" t="s">
        <v>125</v>
      </c>
      <c r="F69" s="66" t="s">
        <v>485</v>
      </c>
      <c r="G69" s="65" t="s">
        <v>23</v>
      </c>
      <c r="H69" s="65" t="s">
        <v>193</v>
      </c>
      <c r="I69" s="65" t="s">
        <v>194</v>
      </c>
      <c r="J69" s="67">
        <v>44330</v>
      </c>
      <c r="K69" s="67">
        <v>44348</v>
      </c>
      <c r="L69" s="65" t="s">
        <v>520</v>
      </c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>
        <v>5</v>
      </c>
      <c r="AH69" s="104">
        <v>5</v>
      </c>
      <c r="AI69" s="104">
        <v>5</v>
      </c>
      <c r="AJ69" s="104">
        <v>5</v>
      </c>
      <c r="AK69" s="104">
        <v>5</v>
      </c>
      <c r="AL69" s="104">
        <v>5</v>
      </c>
      <c r="AM69" s="104">
        <v>5</v>
      </c>
      <c r="AN69" s="104">
        <v>5</v>
      </c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  <c r="ID69" s="13"/>
      <c r="IE69" s="13"/>
      <c r="IF69" s="13"/>
      <c r="IG69" s="13"/>
      <c r="IH69" s="13"/>
      <c r="II69" s="13"/>
      <c r="IJ69" s="13"/>
      <c r="IK69" s="13"/>
      <c r="IL69" s="13"/>
      <c r="IM69" s="13"/>
      <c r="IN69" s="13"/>
      <c r="IO69" s="13"/>
      <c r="IP69" s="13"/>
      <c r="IQ69" s="13"/>
      <c r="IR69" s="13"/>
      <c r="IS69" s="13"/>
      <c r="IT69" s="13"/>
      <c r="IU69" s="13"/>
      <c r="IV69" s="13"/>
      <c r="IW69" s="13"/>
      <c r="IX69" s="13"/>
      <c r="IY69" s="13"/>
      <c r="IZ69" s="13"/>
      <c r="JA69" s="13"/>
      <c r="JB69" s="13"/>
      <c r="JC69" s="13"/>
      <c r="JD69" s="13"/>
      <c r="JE69" s="13"/>
      <c r="JF69" s="13"/>
      <c r="JG69" s="13"/>
      <c r="JH69" s="13"/>
      <c r="JI69" s="13"/>
      <c r="JJ69" s="13"/>
      <c r="JK69" s="13"/>
      <c r="JL69" s="13"/>
      <c r="JM69" s="13"/>
      <c r="JN69" s="13"/>
      <c r="JO69" s="13"/>
      <c r="JP69" s="13"/>
      <c r="JQ69" s="13"/>
      <c r="JR69" s="13"/>
      <c r="JS69" s="13"/>
      <c r="JT69" s="13"/>
      <c r="JU69" s="13"/>
      <c r="JV69" s="13"/>
      <c r="JW69" s="13"/>
      <c r="JX69" s="13"/>
      <c r="JY69" s="13"/>
      <c r="JZ69" s="13"/>
      <c r="KA69" s="13"/>
      <c r="KB69" s="13"/>
      <c r="KC69" s="13"/>
      <c r="KD69" s="13"/>
      <c r="KE69" s="13"/>
      <c r="KF69" s="13"/>
      <c r="KG69" s="13"/>
      <c r="KH69" s="13"/>
      <c r="KI69" s="13"/>
      <c r="KJ69" s="13"/>
      <c r="KK69" s="13"/>
      <c r="KL69" s="13"/>
      <c r="KM69" s="13"/>
      <c r="KN69" s="13"/>
      <c r="KO69" s="13"/>
    </row>
    <row r="70" spans="1:301" s="14" customFormat="1" ht="23.25" customHeight="1">
      <c r="A70" s="43">
        <v>175</v>
      </c>
      <c r="B70" s="62">
        <v>173</v>
      </c>
      <c r="C70" s="74">
        <v>60102</v>
      </c>
      <c r="D70" s="75" t="s">
        <v>495</v>
      </c>
      <c r="E70" s="73" t="s">
        <v>70</v>
      </c>
      <c r="F70" s="71" t="s">
        <v>485</v>
      </c>
      <c r="G70" s="73" t="s">
        <v>23</v>
      </c>
      <c r="H70" s="73" t="s">
        <v>496</v>
      </c>
      <c r="I70" s="73" t="s">
        <v>497</v>
      </c>
      <c r="J70" s="77">
        <v>35508</v>
      </c>
      <c r="K70" s="77">
        <v>44013</v>
      </c>
      <c r="L70" s="73" t="s">
        <v>494</v>
      </c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>
        <v>3</v>
      </c>
      <c r="AF70" s="105">
        <v>3</v>
      </c>
      <c r="AG70" s="105">
        <v>3</v>
      </c>
      <c r="AH70" s="105">
        <v>3</v>
      </c>
      <c r="AI70" s="105">
        <v>3</v>
      </c>
      <c r="AJ70" s="105">
        <v>3</v>
      </c>
      <c r="AK70" s="105">
        <v>3</v>
      </c>
      <c r="AL70" s="105">
        <v>3</v>
      </c>
      <c r="AM70" s="105">
        <v>3</v>
      </c>
      <c r="AN70" s="105">
        <v>3</v>
      </c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  <c r="IV70" s="35"/>
      <c r="IW70" s="35"/>
      <c r="IX70" s="35"/>
      <c r="IY70" s="35"/>
      <c r="IZ70" s="35"/>
      <c r="JA70" s="35"/>
      <c r="JB70" s="35"/>
      <c r="JC70" s="35"/>
      <c r="JD70" s="35"/>
      <c r="JE70" s="35"/>
      <c r="JF70" s="35"/>
      <c r="JG70" s="35"/>
      <c r="JH70" s="35"/>
      <c r="JI70" s="35"/>
      <c r="JJ70" s="35"/>
      <c r="JK70" s="35"/>
      <c r="JL70" s="35"/>
      <c r="JM70" s="35"/>
      <c r="JN70" s="35"/>
      <c r="JO70" s="35"/>
      <c r="JP70" s="35"/>
      <c r="JQ70" s="35"/>
      <c r="JR70" s="35"/>
      <c r="JS70" s="35"/>
      <c r="JT70" s="35"/>
      <c r="JU70" s="35"/>
      <c r="JV70" s="35"/>
      <c r="JW70" s="35"/>
      <c r="JX70" s="35"/>
      <c r="JY70" s="35"/>
      <c r="JZ70" s="35"/>
      <c r="KA70" s="35"/>
      <c r="KB70" s="35"/>
      <c r="KC70" s="35"/>
      <c r="KD70" s="35"/>
      <c r="KE70" s="35"/>
      <c r="KF70" s="35"/>
      <c r="KG70" s="35"/>
      <c r="KH70" s="35"/>
      <c r="KI70" s="35"/>
      <c r="KJ70" s="35"/>
      <c r="KK70" s="35"/>
      <c r="KL70" s="35"/>
      <c r="KM70" s="35"/>
      <c r="KN70" s="35"/>
      <c r="KO70" s="35"/>
    </row>
    <row r="71" spans="1:301" s="14" customFormat="1" ht="23.25" customHeight="1">
      <c r="A71" s="43">
        <v>51</v>
      </c>
      <c r="B71" s="62">
        <v>49</v>
      </c>
      <c r="C71" s="74">
        <v>7193</v>
      </c>
      <c r="D71" s="75" t="s">
        <v>528</v>
      </c>
      <c r="E71" s="73" t="s">
        <v>33</v>
      </c>
      <c r="F71" s="76" t="s">
        <v>502</v>
      </c>
      <c r="G71" s="78" t="s">
        <v>34</v>
      </c>
      <c r="H71" s="78" t="s">
        <v>529</v>
      </c>
      <c r="I71" s="78" t="s">
        <v>530</v>
      </c>
      <c r="J71" s="72">
        <v>44470</v>
      </c>
      <c r="K71" s="72">
        <v>44470</v>
      </c>
      <c r="L71" s="73" t="s">
        <v>527</v>
      </c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>
        <v>3</v>
      </c>
      <c r="AI71" s="105">
        <v>3</v>
      </c>
      <c r="AJ71" s="105">
        <v>3</v>
      </c>
      <c r="AK71" s="105">
        <v>3</v>
      </c>
      <c r="AL71" s="105">
        <v>3</v>
      </c>
      <c r="AM71" s="105">
        <v>3</v>
      </c>
      <c r="AN71" s="105">
        <v>3</v>
      </c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  <c r="IW71" s="36"/>
      <c r="IX71" s="36"/>
      <c r="IY71" s="36"/>
      <c r="IZ71" s="36"/>
      <c r="JA71" s="36"/>
      <c r="JB71" s="36"/>
      <c r="JC71" s="36"/>
      <c r="JD71" s="36"/>
      <c r="JE71" s="36"/>
      <c r="JF71" s="36"/>
      <c r="JG71" s="36"/>
      <c r="JH71" s="36"/>
      <c r="JI71" s="36"/>
      <c r="JJ71" s="36"/>
      <c r="JK71" s="36"/>
      <c r="JL71" s="36"/>
      <c r="JM71" s="36"/>
      <c r="JN71" s="36"/>
      <c r="JO71" s="36"/>
      <c r="JP71" s="36"/>
      <c r="JQ71" s="36"/>
      <c r="JR71" s="36"/>
      <c r="JS71" s="36"/>
      <c r="JT71" s="36"/>
      <c r="JU71" s="36"/>
      <c r="JV71" s="36"/>
      <c r="JW71" s="36"/>
      <c r="JX71" s="36"/>
      <c r="JY71" s="36"/>
      <c r="JZ71" s="36"/>
      <c r="KA71" s="36"/>
      <c r="KB71" s="36"/>
      <c r="KC71" s="36"/>
      <c r="KD71" s="36"/>
      <c r="KE71" s="36"/>
      <c r="KF71" s="36"/>
      <c r="KG71" s="36"/>
      <c r="KH71" s="36"/>
      <c r="KI71" s="36"/>
      <c r="KJ71" s="36"/>
      <c r="KK71" s="36"/>
      <c r="KL71" s="36"/>
      <c r="KM71" s="36"/>
      <c r="KN71" s="36"/>
      <c r="KO71" s="36"/>
    </row>
    <row r="72" spans="1:301" s="12" customFormat="1" ht="21.75" customHeight="1">
      <c r="A72" s="43">
        <v>72</v>
      </c>
      <c r="B72" s="62">
        <v>70</v>
      </c>
      <c r="C72" s="74">
        <v>7010</v>
      </c>
      <c r="D72" s="75" t="s">
        <v>654</v>
      </c>
      <c r="E72" s="73" t="s">
        <v>41</v>
      </c>
      <c r="F72" s="76" t="s">
        <v>502</v>
      </c>
      <c r="G72" s="78" t="s">
        <v>34</v>
      </c>
      <c r="H72" s="78" t="s">
        <v>669</v>
      </c>
      <c r="I72" s="78" t="s">
        <v>670</v>
      </c>
      <c r="J72" s="77">
        <v>45096</v>
      </c>
      <c r="K72" s="77">
        <v>45108</v>
      </c>
      <c r="L72" s="73" t="s">
        <v>692</v>
      </c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>
        <v>3</v>
      </c>
      <c r="AN72" s="105">
        <v>3</v>
      </c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41"/>
      <c r="FF72" s="41"/>
      <c r="FG72" s="41"/>
      <c r="FH72" s="41"/>
      <c r="FI72" s="41"/>
      <c r="FJ72" s="41"/>
      <c r="FK72" s="41"/>
      <c r="FL72" s="41"/>
      <c r="FM72" s="41"/>
      <c r="FN72" s="41"/>
      <c r="FO72" s="41"/>
      <c r="FP72" s="41"/>
      <c r="FQ72" s="41"/>
      <c r="FR72" s="41"/>
      <c r="FS72" s="41"/>
      <c r="FT72" s="41"/>
      <c r="FU72" s="41"/>
      <c r="FV72" s="41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  <c r="II72" s="41"/>
      <c r="IJ72" s="41"/>
      <c r="IK72" s="41"/>
      <c r="IL72" s="41"/>
      <c r="IM72" s="41"/>
      <c r="IN72" s="41"/>
      <c r="IO72" s="41"/>
      <c r="IP72" s="41"/>
      <c r="IQ72" s="41"/>
      <c r="IR72" s="41"/>
      <c r="IS72" s="41"/>
      <c r="IT72" s="41"/>
      <c r="IU72" s="41"/>
      <c r="IV72" s="41"/>
      <c r="IW72" s="41"/>
      <c r="IX72" s="41"/>
      <c r="IY72" s="41"/>
      <c r="IZ72" s="41"/>
      <c r="JA72" s="41"/>
      <c r="JB72" s="41"/>
      <c r="JC72" s="41"/>
      <c r="JD72" s="41"/>
      <c r="JE72" s="41"/>
      <c r="JF72" s="41"/>
      <c r="JG72" s="41"/>
      <c r="JH72" s="41"/>
      <c r="JI72" s="41"/>
      <c r="JJ72" s="41"/>
      <c r="JK72" s="41"/>
      <c r="JL72" s="41"/>
      <c r="JM72" s="41"/>
      <c r="JN72" s="41"/>
      <c r="JO72" s="41"/>
      <c r="JP72" s="41"/>
      <c r="JQ72" s="41"/>
      <c r="JR72" s="41"/>
      <c r="JS72" s="41"/>
      <c r="JT72" s="41"/>
      <c r="JU72" s="41"/>
      <c r="JV72" s="41"/>
      <c r="JW72" s="41"/>
      <c r="JX72" s="41"/>
      <c r="JY72" s="41"/>
      <c r="JZ72" s="41"/>
      <c r="KA72" s="41"/>
      <c r="KB72" s="41"/>
      <c r="KC72" s="41"/>
      <c r="KD72" s="41"/>
      <c r="KE72" s="41"/>
      <c r="KF72" s="41"/>
      <c r="KG72" s="41"/>
      <c r="KH72" s="41"/>
      <c r="KI72" s="41"/>
      <c r="KJ72" s="41"/>
      <c r="KK72" s="41"/>
      <c r="KL72" s="41"/>
      <c r="KM72" s="41"/>
      <c r="KN72" s="41"/>
      <c r="KO72" s="41"/>
    </row>
    <row r="73" spans="1:301" s="14" customFormat="1" ht="23.25" customHeight="1">
      <c r="A73" s="43">
        <v>65</v>
      </c>
      <c r="B73" s="62">
        <v>63</v>
      </c>
      <c r="C73" s="74">
        <v>7198</v>
      </c>
      <c r="D73" s="75" t="s">
        <v>594</v>
      </c>
      <c r="E73" s="73" t="s">
        <v>21</v>
      </c>
      <c r="F73" s="76" t="s">
        <v>502</v>
      </c>
      <c r="G73" s="78" t="s">
        <v>23</v>
      </c>
      <c r="H73" s="78" t="s">
        <v>595</v>
      </c>
      <c r="I73" s="78" t="s">
        <v>596</v>
      </c>
      <c r="J73" s="77">
        <v>44837</v>
      </c>
      <c r="K73" s="77">
        <v>44837</v>
      </c>
      <c r="L73" s="73" t="s">
        <v>597</v>
      </c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>
        <v>3</v>
      </c>
      <c r="AK73" s="105">
        <v>3</v>
      </c>
      <c r="AL73" s="105">
        <v>3</v>
      </c>
      <c r="AM73" s="105">
        <v>3</v>
      </c>
      <c r="AN73" s="105">
        <v>3</v>
      </c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  <c r="IW73" s="36"/>
      <c r="IX73" s="36"/>
      <c r="IY73" s="36"/>
      <c r="IZ73" s="36"/>
      <c r="JA73" s="36"/>
      <c r="JB73" s="36"/>
      <c r="JC73" s="36"/>
      <c r="JD73" s="36"/>
      <c r="JE73" s="36"/>
      <c r="JF73" s="36"/>
      <c r="JG73" s="36"/>
      <c r="JH73" s="36"/>
      <c r="JI73" s="36"/>
      <c r="JJ73" s="36"/>
      <c r="JK73" s="36"/>
      <c r="JL73" s="36"/>
      <c r="JM73" s="36"/>
      <c r="JN73" s="36"/>
      <c r="JO73" s="36"/>
      <c r="JP73" s="36"/>
      <c r="JQ73" s="36"/>
      <c r="JR73" s="36"/>
      <c r="JS73" s="36"/>
      <c r="JT73" s="36"/>
      <c r="JU73" s="36"/>
      <c r="JV73" s="36"/>
      <c r="JW73" s="36"/>
      <c r="JX73" s="36"/>
      <c r="JY73" s="36"/>
      <c r="JZ73" s="36"/>
      <c r="KA73" s="36"/>
      <c r="KB73" s="36"/>
      <c r="KC73" s="36"/>
      <c r="KD73" s="36"/>
      <c r="KE73" s="36"/>
      <c r="KF73" s="36"/>
      <c r="KG73" s="36"/>
      <c r="KH73" s="36"/>
      <c r="KI73" s="36"/>
      <c r="KJ73" s="36"/>
      <c r="KK73" s="36"/>
      <c r="KL73" s="36"/>
      <c r="KM73" s="36"/>
      <c r="KN73" s="36"/>
      <c r="KO73" s="36"/>
    </row>
    <row r="74" spans="1:301" s="14" customFormat="1" ht="23.25" customHeight="1">
      <c r="A74" s="43">
        <v>59</v>
      </c>
      <c r="B74" s="62">
        <v>57</v>
      </c>
      <c r="C74" s="74">
        <v>7196</v>
      </c>
      <c r="D74" s="75" t="s">
        <v>573</v>
      </c>
      <c r="E74" s="73" t="s">
        <v>21</v>
      </c>
      <c r="F74" s="76" t="s">
        <v>502</v>
      </c>
      <c r="G74" s="78" t="s">
        <v>23</v>
      </c>
      <c r="H74" s="78" t="s">
        <v>576</v>
      </c>
      <c r="I74" s="78" t="s">
        <v>577</v>
      </c>
      <c r="J74" s="77">
        <v>44621</v>
      </c>
      <c r="K74" s="77">
        <v>44621</v>
      </c>
      <c r="L74" s="73" t="s">
        <v>579</v>
      </c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>
        <v>3</v>
      </c>
      <c r="AJ74" s="105">
        <v>3</v>
      </c>
      <c r="AK74" s="105">
        <v>3</v>
      </c>
      <c r="AL74" s="105">
        <v>3</v>
      </c>
      <c r="AM74" s="105">
        <v>3</v>
      </c>
      <c r="AN74" s="105">
        <v>3</v>
      </c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  <c r="IW74" s="36"/>
      <c r="IX74" s="36"/>
      <c r="IY74" s="36"/>
      <c r="IZ74" s="36"/>
      <c r="JA74" s="36"/>
      <c r="JB74" s="36"/>
      <c r="JC74" s="36"/>
      <c r="JD74" s="36"/>
      <c r="JE74" s="36"/>
      <c r="JF74" s="36"/>
      <c r="JG74" s="36"/>
      <c r="JH74" s="36"/>
      <c r="JI74" s="36"/>
      <c r="JJ74" s="36"/>
      <c r="JK74" s="36"/>
      <c r="JL74" s="36"/>
      <c r="JM74" s="36"/>
      <c r="JN74" s="36"/>
      <c r="JO74" s="36"/>
      <c r="JP74" s="36"/>
      <c r="JQ74" s="36"/>
      <c r="JR74" s="36"/>
      <c r="JS74" s="36"/>
      <c r="JT74" s="36"/>
      <c r="JU74" s="36"/>
      <c r="JV74" s="36"/>
      <c r="JW74" s="36"/>
      <c r="JX74" s="36"/>
      <c r="JY74" s="36"/>
      <c r="JZ74" s="36"/>
      <c r="KA74" s="36"/>
      <c r="KB74" s="36"/>
      <c r="KC74" s="36"/>
      <c r="KD74" s="36"/>
      <c r="KE74" s="36"/>
      <c r="KF74" s="36"/>
      <c r="KG74" s="36"/>
      <c r="KH74" s="36"/>
      <c r="KI74" s="36"/>
      <c r="KJ74" s="36"/>
      <c r="KK74" s="36"/>
      <c r="KL74" s="36"/>
      <c r="KM74" s="36"/>
      <c r="KN74" s="36"/>
      <c r="KO74" s="36"/>
    </row>
    <row r="75" spans="1:301" s="14" customFormat="1" ht="21.75" customHeight="1">
      <c r="A75" s="43">
        <v>79</v>
      </c>
      <c r="B75" s="62">
        <v>77</v>
      </c>
      <c r="C75" s="74">
        <v>7106</v>
      </c>
      <c r="D75" s="75" t="s">
        <v>661</v>
      </c>
      <c r="E75" s="73" t="s">
        <v>33</v>
      </c>
      <c r="F75" s="76" t="s">
        <v>502</v>
      </c>
      <c r="G75" s="78" t="s">
        <v>34</v>
      </c>
      <c r="H75" s="78" t="s">
        <v>681</v>
      </c>
      <c r="I75" s="78" t="s">
        <v>682</v>
      </c>
      <c r="J75" s="77">
        <v>45110</v>
      </c>
      <c r="K75" s="77">
        <v>45110</v>
      </c>
      <c r="L75" s="85">
        <v>243437</v>
      </c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>
        <v>3</v>
      </c>
      <c r="AN75" s="105">
        <v>3</v>
      </c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</row>
    <row r="76" spans="1:301" s="15" customFormat="1" ht="21.75" customHeight="1">
      <c r="A76" s="43">
        <v>75</v>
      </c>
      <c r="B76" s="62">
        <v>73</v>
      </c>
      <c r="C76" s="74">
        <v>7064</v>
      </c>
      <c r="D76" s="75" t="s">
        <v>657</v>
      </c>
      <c r="E76" s="73" t="s">
        <v>53</v>
      </c>
      <c r="F76" s="76" t="s">
        <v>502</v>
      </c>
      <c r="G76" s="78" t="s">
        <v>34</v>
      </c>
      <c r="H76" s="78" t="s">
        <v>674</v>
      </c>
      <c r="I76" s="78" t="s">
        <v>675</v>
      </c>
      <c r="J76" s="77">
        <v>45110</v>
      </c>
      <c r="K76" s="77">
        <v>45110</v>
      </c>
      <c r="L76" s="85">
        <v>243437</v>
      </c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>
        <v>3</v>
      </c>
      <c r="AN76" s="105">
        <v>3</v>
      </c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7"/>
      <c r="JB76" s="37"/>
      <c r="JC76" s="37"/>
      <c r="JD76" s="37"/>
      <c r="JE76" s="37"/>
      <c r="JF76" s="37"/>
      <c r="JG76" s="37"/>
      <c r="JH76" s="37"/>
      <c r="JI76" s="37"/>
      <c r="JJ76" s="37"/>
      <c r="JK76" s="37"/>
      <c r="JL76" s="37"/>
      <c r="JM76" s="37"/>
      <c r="JN76" s="37"/>
      <c r="JO76" s="37"/>
      <c r="JP76" s="37"/>
      <c r="JQ76" s="37"/>
      <c r="JR76" s="37"/>
      <c r="JS76" s="37"/>
      <c r="JT76" s="37"/>
      <c r="JU76" s="37"/>
      <c r="JV76" s="37"/>
      <c r="JW76" s="37"/>
      <c r="JX76" s="37"/>
      <c r="JY76" s="37"/>
      <c r="JZ76" s="37"/>
      <c r="KA76" s="37"/>
      <c r="KB76" s="37"/>
      <c r="KC76" s="37"/>
      <c r="KD76" s="37"/>
      <c r="KE76" s="37"/>
      <c r="KF76" s="37"/>
      <c r="KG76" s="37"/>
      <c r="KH76" s="37"/>
      <c r="KI76" s="37"/>
      <c r="KJ76" s="37"/>
      <c r="KK76" s="37"/>
      <c r="KL76" s="37"/>
      <c r="KM76" s="37"/>
      <c r="KN76" s="37"/>
      <c r="KO76" s="37"/>
    </row>
    <row r="77" spans="1:301" s="15" customFormat="1" ht="21.75" customHeight="1">
      <c r="A77" s="43">
        <v>95</v>
      </c>
      <c r="B77" s="62">
        <v>93</v>
      </c>
      <c r="C77" s="63">
        <v>60005</v>
      </c>
      <c r="D77" s="64" t="s">
        <v>195</v>
      </c>
      <c r="E77" s="65" t="s">
        <v>82</v>
      </c>
      <c r="F77" s="65" t="s">
        <v>485</v>
      </c>
      <c r="G77" s="65" t="s">
        <v>23</v>
      </c>
      <c r="H77" s="65" t="s">
        <v>196</v>
      </c>
      <c r="I77" s="65" t="s">
        <v>197</v>
      </c>
      <c r="J77" s="67">
        <v>40617</v>
      </c>
      <c r="K77" s="67">
        <v>44835</v>
      </c>
      <c r="L77" s="65" t="s">
        <v>598</v>
      </c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>
        <v>5</v>
      </c>
      <c r="AK77" s="104">
        <v>5</v>
      </c>
      <c r="AL77" s="104">
        <v>5</v>
      </c>
      <c r="AM77" s="104">
        <v>5</v>
      </c>
      <c r="AN77" s="104">
        <v>5</v>
      </c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  <c r="IW77" s="36"/>
      <c r="IX77" s="36"/>
      <c r="IY77" s="36"/>
      <c r="IZ77" s="36"/>
      <c r="JA77" s="36"/>
      <c r="JB77" s="36"/>
      <c r="JC77" s="36"/>
      <c r="JD77" s="36"/>
      <c r="JE77" s="36"/>
      <c r="JF77" s="36"/>
      <c r="JG77" s="36"/>
      <c r="JH77" s="36"/>
      <c r="JI77" s="36"/>
      <c r="JJ77" s="36"/>
      <c r="JK77" s="36"/>
      <c r="JL77" s="36"/>
      <c r="JM77" s="36"/>
      <c r="JN77" s="36"/>
      <c r="JO77" s="36"/>
      <c r="JP77" s="36"/>
      <c r="JQ77" s="36"/>
      <c r="JR77" s="36"/>
      <c r="JS77" s="36"/>
      <c r="JT77" s="36"/>
      <c r="JU77" s="36"/>
      <c r="JV77" s="36"/>
      <c r="JW77" s="36"/>
      <c r="JX77" s="36"/>
      <c r="JY77" s="36"/>
      <c r="JZ77" s="36"/>
      <c r="KA77" s="36"/>
      <c r="KB77" s="36"/>
      <c r="KC77" s="36"/>
      <c r="KD77" s="36"/>
      <c r="KE77" s="36"/>
      <c r="KF77" s="36"/>
      <c r="KG77" s="36"/>
      <c r="KH77" s="36"/>
      <c r="KI77" s="36"/>
      <c r="KJ77" s="36"/>
      <c r="KK77" s="36"/>
      <c r="KL77" s="36"/>
      <c r="KM77" s="36"/>
      <c r="KN77" s="36"/>
      <c r="KO77" s="36"/>
    </row>
    <row r="78" spans="1:301" s="18" customFormat="1" ht="21.75" customHeight="1">
      <c r="A78" s="43">
        <v>116</v>
      </c>
      <c r="B78" s="62">
        <v>114</v>
      </c>
      <c r="C78" s="63">
        <v>60031</v>
      </c>
      <c r="D78" s="64" t="s">
        <v>198</v>
      </c>
      <c r="E78" s="65" t="s">
        <v>561</v>
      </c>
      <c r="F78" s="65" t="s">
        <v>485</v>
      </c>
      <c r="G78" s="65" t="s">
        <v>23</v>
      </c>
      <c r="H78" s="65" t="s">
        <v>199</v>
      </c>
      <c r="I78" s="65" t="s">
        <v>200</v>
      </c>
      <c r="J78" s="67">
        <v>43887</v>
      </c>
      <c r="K78" s="67">
        <v>43891</v>
      </c>
      <c r="L78" s="65" t="s">
        <v>483</v>
      </c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>
        <v>6</v>
      </c>
      <c r="AF78" s="104">
        <v>6</v>
      </c>
      <c r="AG78" s="104">
        <v>6</v>
      </c>
      <c r="AH78" s="104">
        <v>6</v>
      </c>
      <c r="AI78" s="104">
        <v>6</v>
      </c>
      <c r="AJ78" s="104">
        <v>6</v>
      </c>
      <c r="AK78" s="104">
        <v>6</v>
      </c>
      <c r="AL78" s="104">
        <v>6</v>
      </c>
      <c r="AM78" s="104">
        <v>6</v>
      </c>
      <c r="AN78" s="104">
        <v>6</v>
      </c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  <c r="IW78" s="36"/>
      <c r="IX78" s="36"/>
      <c r="IY78" s="36"/>
      <c r="IZ78" s="36"/>
      <c r="JA78" s="36"/>
      <c r="JB78" s="36"/>
      <c r="JC78" s="36"/>
      <c r="JD78" s="36"/>
      <c r="JE78" s="36"/>
      <c r="JF78" s="36"/>
      <c r="JG78" s="36"/>
      <c r="JH78" s="36"/>
      <c r="JI78" s="36"/>
      <c r="JJ78" s="36"/>
      <c r="JK78" s="36"/>
      <c r="JL78" s="36"/>
      <c r="JM78" s="36"/>
      <c r="JN78" s="36"/>
      <c r="JO78" s="36"/>
      <c r="JP78" s="36"/>
      <c r="JQ78" s="36"/>
      <c r="JR78" s="36"/>
      <c r="JS78" s="36"/>
      <c r="JT78" s="36"/>
      <c r="JU78" s="36"/>
      <c r="JV78" s="36"/>
      <c r="JW78" s="36"/>
      <c r="JX78" s="36"/>
      <c r="JY78" s="36"/>
      <c r="JZ78" s="36"/>
      <c r="KA78" s="36"/>
      <c r="KB78" s="36"/>
      <c r="KC78" s="36"/>
      <c r="KD78" s="36"/>
      <c r="KE78" s="36"/>
      <c r="KF78" s="36"/>
      <c r="KG78" s="36"/>
      <c r="KH78" s="36"/>
      <c r="KI78" s="36"/>
      <c r="KJ78" s="36"/>
      <c r="KK78" s="36"/>
      <c r="KL78" s="36"/>
      <c r="KM78" s="36"/>
      <c r="KN78" s="36"/>
      <c r="KO78" s="36"/>
    </row>
    <row r="79" spans="1:301" s="14" customFormat="1" ht="21.75" customHeight="1">
      <c r="A79" s="43">
        <v>74</v>
      </c>
      <c r="B79" s="62">
        <v>72</v>
      </c>
      <c r="C79" s="74">
        <v>7199</v>
      </c>
      <c r="D79" s="75" t="s">
        <v>656</v>
      </c>
      <c r="E79" s="73" t="s">
        <v>53</v>
      </c>
      <c r="F79" s="76" t="s">
        <v>502</v>
      </c>
      <c r="G79" s="78" t="s">
        <v>23</v>
      </c>
      <c r="H79" s="78" t="s">
        <v>672</v>
      </c>
      <c r="I79" s="78" t="s">
        <v>673</v>
      </c>
      <c r="J79" s="77">
        <v>45110</v>
      </c>
      <c r="K79" s="77">
        <v>45110</v>
      </c>
      <c r="L79" s="85">
        <v>243437</v>
      </c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>
        <v>3</v>
      </c>
      <c r="AN79" s="105">
        <v>3</v>
      </c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  <c r="IW79" s="36"/>
      <c r="IX79" s="36"/>
      <c r="IY79" s="36"/>
      <c r="IZ79" s="36"/>
      <c r="JA79" s="36"/>
      <c r="JB79" s="36"/>
      <c r="JC79" s="36"/>
      <c r="JD79" s="36"/>
      <c r="JE79" s="36"/>
      <c r="JF79" s="36"/>
      <c r="JG79" s="36"/>
      <c r="JH79" s="36"/>
      <c r="JI79" s="36"/>
      <c r="JJ79" s="36"/>
      <c r="JK79" s="36"/>
      <c r="JL79" s="36"/>
      <c r="JM79" s="36"/>
      <c r="JN79" s="36"/>
      <c r="JO79" s="36"/>
      <c r="JP79" s="36"/>
      <c r="JQ79" s="36"/>
      <c r="JR79" s="36"/>
      <c r="JS79" s="36"/>
      <c r="JT79" s="36"/>
      <c r="JU79" s="36"/>
      <c r="JV79" s="36"/>
      <c r="JW79" s="36"/>
      <c r="JX79" s="36"/>
      <c r="JY79" s="36"/>
      <c r="JZ79" s="36"/>
      <c r="KA79" s="36"/>
      <c r="KB79" s="36"/>
      <c r="KC79" s="36"/>
      <c r="KD79" s="36"/>
      <c r="KE79" s="36"/>
      <c r="KF79" s="36"/>
      <c r="KG79" s="36"/>
      <c r="KH79" s="36"/>
      <c r="KI79" s="36"/>
      <c r="KJ79" s="36"/>
      <c r="KK79" s="36"/>
      <c r="KL79" s="36"/>
      <c r="KM79" s="36"/>
      <c r="KN79" s="36"/>
      <c r="KO79" s="36"/>
    </row>
    <row r="80" spans="1:301" s="18" customFormat="1" ht="21.75" customHeight="1">
      <c r="A80" s="43">
        <v>67</v>
      </c>
      <c r="B80" s="62">
        <v>65</v>
      </c>
      <c r="C80" s="74">
        <v>7201</v>
      </c>
      <c r="D80" s="75" t="s">
        <v>599</v>
      </c>
      <c r="E80" s="73" t="s">
        <v>28</v>
      </c>
      <c r="F80" s="76" t="s">
        <v>502</v>
      </c>
      <c r="G80" s="78" t="s">
        <v>34</v>
      </c>
      <c r="H80" s="78" t="s">
        <v>600</v>
      </c>
      <c r="I80" s="78" t="s">
        <v>256</v>
      </c>
      <c r="J80" s="77">
        <v>44866</v>
      </c>
      <c r="K80" s="77">
        <v>44866</v>
      </c>
      <c r="L80" s="73" t="s">
        <v>590</v>
      </c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>
        <v>3</v>
      </c>
      <c r="AK80" s="105">
        <v>3</v>
      </c>
      <c r="AL80" s="105">
        <v>3</v>
      </c>
      <c r="AM80" s="105">
        <v>3</v>
      </c>
      <c r="AN80" s="105">
        <v>3</v>
      </c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  <c r="IW80" s="36"/>
      <c r="IX80" s="36"/>
      <c r="IY80" s="36"/>
      <c r="IZ80" s="36"/>
      <c r="JA80" s="36"/>
      <c r="JB80" s="36"/>
      <c r="JC80" s="36"/>
      <c r="JD80" s="36"/>
      <c r="JE80" s="36"/>
      <c r="JF80" s="36"/>
      <c r="JG80" s="36"/>
      <c r="JH80" s="36"/>
      <c r="JI80" s="36"/>
      <c r="JJ80" s="36"/>
      <c r="JK80" s="36"/>
      <c r="JL80" s="36"/>
      <c r="JM80" s="36"/>
      <c r="JN80" s="36"/>
      <c r="JO80" s="36"/>
      <c r="JP80" s="36"/>
      <c r="JQ80" s="36"/>
      <c r="JR80" s="36"/>
      <c r="JS80" s="36"/>
      <c r="JT80" s="36"/>
      <c r="JU80" s="36"/>
      <c r="JV80" s="36"/>
      <c r="JW80" s="36"/>
      <c r="JX80" s="36"/>
      <c r="JY80" s="36"/>
      <c r="JZ80" s="36"/>
      <c r="KA80" s="36"/>
      <c r="KB80" s="36"/>
      <c r="KC80" s="36"/>
      <c r="KD80" s="36"/>
      <c r="KE80" s="36"/>
      <c r="KF80" s="36"/>
      <c r="KG80" s="36"/>
      <c r="KH80" s="36"/>
      <c r="KI80" s="36"/>
      <c r="KJ80" s="36"/>
      <c r="KK80" s="36"/>
      <c r="KL80" s="36"/>
      <c r="KM80" s="36"/>
      <c r="KN80" s="36"/>
      <c r="KO80" s="36"/>
    </row>
    <row r="81" spans="1:301" s="18" customFormat="1" ht="21.75" customHeight="1">
      <c r="A81" s="43">
        <v>73</v>
      </c>
      <c r="B81" s="62">
        <v>71</v>
      </c>
      <c r="C81" s="74">
        <v>7214</v>
      </c>
      <c r="D81" s="75" t="s">
        <v>655</v>
      </c>
      <c r="E81" s="73" t="s">
        <v>44</v>
      </c>
      <c r="F81" s="76" t="s">
        <v>502</v>
      </c>
      <c r="G81" s="78" t="s">
        <v>23</v>
      </c>
      <c r="H81" s="78" t="s">
        <v>621</v>
      </c>
      <c r="I81" s="78" t="s">
        <v>671</v>
      </c>
      <c r="J81" s="77">
        <v>45114</v>
      </c>
      <c r="K81" s="77">
        <v>45117</v>
      </c>
      <c r="L81" s="73" t="s">
        <v>694</v>
      </c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>
        <v>3</v>
      </c>
      <c r="AN81" s="105">
        <v>3</v>
      </c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  <c r="IW81" s="36"/>
      <c r="IX81" s="36"/>
      <c r="IY81" s="36"/>
      <c r="IZ81" s="36"/>
      <c r="JA81" s="36"/>
      <c r="JB81" s="36"/>
      <c r="JC81" s="36"/>
      <c r="JD81" s="36"/>
      <c r="JE81" s="36"/>
      <c r="JF81" s="36"/>
      <c r="JG81" s="36"/>
      <c r="JH81" s="36"/>
      <c r="JI81" s="36"/>
      <c r="JJ81" s="36"/>
      <c r="JK81" s="36"/>
      <c r="JL81" s="36"/>
      <c r="JM81" s="36"/>
      <c r="JN81" s="36"/>
      <c r="JO81" s="36"/>
      <c r="JP81" s="36"/>
      <c r="JQ81" s="36"/>
      <c r="JR81" s="36"/>
      <c r="JS81" s="36"/>
      <c r="JT81" s="36"/>
      <c r="JU81" s="36"/>
      <c r="JV81" s="36"/>
      <c r="JW81" s="36"/>
      <c r="JX81" s="36"/>
      <c r="JY81" s="36"/>
      <c r="JZ81" s="36"/>
      <c r="KA81" s="36"/>
      <c r="KB81" s="36"/>
      <c r="KC81" s="36"/>
      <c r="KD81" s="36"/>
      <c r="KE81" s="36"/>
      <c r="KF81" s="36"/>
      <c r="KG81" s="36"/>
      <c r="KH81" s="36"/>
      <c r="KI81" s="36"/>
      <c r="KJ81" s="36"/>
      <c r="KK81" s="36"/>
      <c r="KL81" s="36"/>
      <c r="KM81" s="36"/>
      <c r="KN81" s="36"/>
      <c r="KO81" s="36"/>
    </row>
    <row r="82" spans="1:301" s="18" customFormat="1" ht="21.75" customHeight="1">
      <c r="A82" s="43">
        <v>172</v>
      </c>
      <c r="B82" s="62">
        <v>170</v>
      </c>
      <c r="C82" s="74">
        <v>60084</v>
      </c>
      <c r="D82" s="75" t="s">
        <v>647</v>
      </c>
      <c r="E82" s="73" t="s">
        <v>231</v>
      </c>
      <c r="F82" s="71" t="s">
        <v>485</v>
      </c>
      <c r="G82" s="73" t="s">
        <v>34</v>
      </c>
      <c r="H82" s="73" t="s">
        <v>648</v>
      </c>
      <c r="I82" s="73" t="s">
        <v>649</v>
      </c>
      <c r="J82" s="72">
        <v>44992</v>
      </c>
      <c r="K82" s="72">
        <v>44992</v>
      </c>
      <c r="L82" s="73" t="s">
        <v>652</v>
      </c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8"/>
      <c r="AL82" s="108">
        <v>5</v>
      </c>
      <c r="AM82" s="108">
        <v>5</v>
      </c>
      <c r="AN82" s="108">
        <v>5</v>
      </c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  <c r="IV82" s="35"/>
      <c r="IW82" s="35"/>
      <c r="IX82" s="35"/>
      <c r="IY82" s="35"/>
      <c r="IZ82" s="35"/>
      <c r="JA82" s="35"/>
      <c r="JB82" s="35"/>
      <c r="JC82" s="35"/>
      <c r="JD82" s="35"/>
      <c r="JE82" s="35"/>
      <c r="JF82" s="35"/>
      <c r="JG82" s="35"/>
      <c r="JH82" s="35"/>
      <c r="JI82" s="35"/>
      <c r="JJ82" s="35"/>
      <c r="JK82" s="35"/>
      <c r="JL82" s="35"/>
      <c r="JM82" s="35"/>
      <c r="JN82" s="35"/>
      <c r="JO82" s="35"/>
      <c r="JP82" s="35"/>
      <c r="JQ82" s="35"/>
      <c r="JR82" s="35"/>
      <c r="JS82" s="35"/>
      <c r="JT82" s="35"/>
      <c r="JU82" s="35"/>
      <c r="JV82" s="35"/>
      <c r="JW82" s="35"/>
      <c r="JX82" s="35"/>
      <c r="JY82" s="35"/>
      <c r="JZ82" s="35"/>
      <c r="KA82" s="35"/>
      <c r="KB82" s="35"/>
      <c r="KC82" s="35"/>
      <c r="KD82" s="35"/>
      <c r="KE82" s="35"/>
      <c r="KF82" s="35"/>
      <c r="KG82" s="35"/>
      <c r="KH82" s="35"/>
      <c r="KI82" s="35"/>
      <c r="KJ82" s="35"/>
      <c r="KK82" s="35"/>
      <c r="KL82" s="35"/>
      <c r="KM82" s="35"/>
      <c r="KN82" s="35"/>
      <c r="KO82" s="35"/>
    </row>
    <row r="83" spans="1:301" s="18" customFormat="1" ht="21.75" customHeight="1">
      <c r="A83" s="43">
        <v>156</v>
      </c>
      <c r="B83" s="62">
        <v>154</v>
      </c>
      <c r="C83" s="74">
        <v>60083</v>
      </c>
      <c r="D83" s="75" t="s">
        <v>378</v>
      </c>
      <c r="E83" s="73" t="s">
        <v>44</v>
      </c>
      <c r="F83" s="71" t="s">
        <v>485</v>
      </c>
      <c r="G83" s="73" t="s">
        <v>23</v>
      </c>
      <c r="H83" s="73" t="s">
        <v>397</v>
      </c>
      <c r="I83" s="73" t="s">
        <v>398</v>
      </c>
      <c r="J83" s="77">
        <v>43333</v>
      </c>
      <c r="K83" s="77">
        <v>43344</v>
      </c>
      <c r="L83" s="73" t="s">
        <v>427</v>
      </c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>
        <v>3</v>
      </c>
      <c r="AC83" s="105">
        <v>3</v>
      </c>
      <c r="AD83" s="105">
        <v>3</v>
      </c>
      <c r="AE83" s="105">
        <v>3</v>
      </c>
      <c r="AF83" s="105">
        <v>3</v>
      </c>
      <c r="AG83" s="105">
        <v>3</v>
      </c>
      <c r="AH83" s="105">
        <v>3</v>
      </c>
      <c r="AI83" s="105">
        <v>3</v>
      </c>
      <c r="AJ83" s="105">
        <v>3</v>
      </c>
      <c r="AK83" s="105">
        <v>3</v>
      </c>
      <c r="AL83" s="105">
        <v>3</v>
      </c>
      <c r="AM83" s="105">
        <v>3</v>
      </c>
      <c r="AN83" s="105">
        <v>3</v>
      </c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  <c r="IV83" s="35"/>
      <c r="IW83" s="35"/>
      <c r="IX83" s="35"/>
      <c r="IY83" s="35"/>
      <c r="IZ83" s="35"/>
      <c r="JA83" s="35"/>
      <c r="JB83" s="35"/>
      <c r="JC83" s="35"/>
      <c r="JD83" s="35"/>
      <c r="JE83" s="35"/>
      <c r="JF83" s="35"/>
      <c r="JG83" s="35"/>
      <c r="JH83" s="35"/>
      <c r="JI83" s="35"/>
      <c r="JJ83" s="35"/>
      <c r="JK83" s="35"/>
      <c r="JL83" s="35"/>
      <c r="JM83" s="35"/>
      <c r="JN83" s="35"/>
      <c r="JO83" s="35"/>
      <c r="JP83" s="35"/>
      <c r="JQ83" s="35"/>
      <c r="JR83" s="35"/>
      <c r="JS83" s="35"/>
      <c r="JT83" s="35"/>
      <c r="JU83" s="35"/>
      <c r="JV83" s="35"/>
      <c r="JW83" s="35"/>
      <c r="JX83" s="35"/>
      <c r="JY83" s="35"/>
      <c r="JZ83" s="35"/>
      <c r="KA83" s="35"/>
      <c r="KB83" s="35"/>
      <c r="KC83" s="35"/>
      <c r="KD83" s="35"/>
      <c r="KE83" s="35"/>
      <c r="KF83" s="35"/>
      <c r="KG83" s="35"/>
      <c r="KH83" s="35"/>
      <c r="KI83" s="35"/>
      <c r="KJ83" s="35"/>
      <c r="KK83" s="35"/>
      <c r="KL83" s="35"/>
      <c r="KM83" s="35"/>
      <c r="KN83" s="35"/>
      <c r="KO83" s="35"/>
    </row>
    <row r="84" spans="1:301" s="12" customFormat="1" ht="21.75" customHeight="1">
      <c r="A84" s="43">
        <v>48</v>
      </c>
      <c r="B84" s="62">
        <v>46</v>
      </c>
      <c r="C84" s="74">
        <v>7174</v>
      </c>
      <c r="D84" s="75" t="s">
        <v>505</v>
      </c>
      <c r="E84" s="73" t="s">
        <v>82</v>
      </c>
      <c r="F84" s="76" t="s">
        <v>502</v>
      </c>
      <c r="G84" s="78" t="s">
        <v>23</v>
      </c>
      <c r="H84" s="78" t="s">
        <v>506</v>
      </c>
      <c r="I84" s="78" t="s">
        <v>507</v>
      </c>
      <c r="J84" s="72">
        <v>44242</v>
      </c>
      <c r="K84" s="72">
        <v>44256</v>
      </c>
      <c r="L84" s="73" t="s">
        <v>504</v>
      </c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>
        <v>3</v>
      </c>
      <c r="AH84" s="105">
        <v>3</v>
      </c>
      <c r="AI84" s="105">
        <v>3</v>
      </c>
      <c r="AJ84" s="105">
        <v>3</v>
      </c>
      <c r="AK84" s="105">
        <v>3</v>
      </c>
      <c r="AL84" s="105">
        <v>3</v>
      </c>
      <c r="AM84" s="105">
        <v>3</v>
      </c>
      <c r="AN84" s="105">
        <v>3</v>
      </c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  <c r="IW84" s="36"/>
      <c r="IX84" s="36"/>
      <c r="IY84" s="36"/>
      <c r="IZ84" s="36"/>
      <c r="JA84" s="36"/>
      <c r="JB84" s="36"/>
      <c r="JC84" s="36"/>
      <c r="JD84" s="36"/>
      <c r="JE84" s="36"/>
      <c r="JF84" s="36"/>
      <c r="JG84" s="36"/>
      <c r="JH84" s="36"/>
      <c r="JI84" s="36"/>
      <c r="JJ84" s="36"/>
      <c r="JK84" s="36"/>
      <c r="JL84" s="36"/>
      <c r="JM84" s="36"/>
      <c r="JN84" s="36"/>
      <c r="JO84" s="36"/>
      <c r="JP84" s="36"/>
      <c r="JQ84" s="36"/>
      <c r="JR84" s="36"/>
      <c r="JS84" s="36"/>
      <c r="JT84" s="36"/>
      <c r="JU84" s="36"/>
      <c r="JV84" s="36"/>
      <c r="JW84" s="36"/>
      <c r="JX84" s="36"/>
      <c r="JY84" s="36"/>
      <c r="JZ84" s="36"/>
      <c r="KA84" s="36"/>
      <c r="KB84" s="36"/>
      <c r="KC84" s="36"/>
      <c r="KD84" s="36"/>
      <c r="KE84" s="36"/>
      <c r="KF84" s="36"/>
      <c r="KG84" s="36"/>
      <c r="KH84" s="36"/>
      <c r="KI84" s="36"/>
      <c r="KJ84" s="36"/>
      <c r="KK84" s="36"/>
      <c r="KL84" s="36"/>
      <c r="KM84" s="36"/>
      <c r="KN84" s="36"/>
      <c r="KO84" s="36"/>
    </row>
    <row r="85" spans="1:301" s="14" customFormat="1" ht="21.75" customHeight="1">
      <c r="A85" s="43">
        <v>181</v>
      </c>
      <c r="B85" s="62">
        <v>179</v>
      </c>
      <c r="C85" s="103" t="s">
        <v>666</v>
      </c>
      <c r="D85" s="69" t="s">
        <v>203</v>
      </c>
      <c r="E85" s="79" t="s">
        <v>82</v>
      </c>
      <c r="F85" s="71" t="s">
        <v>485</v>
      </c>
      <c r="G85" s="79" t="s">
        <v>23</v>
      </c>
      <c r="H85" s="79" t="s">
        <v>204</v>
      </c>
      <c r="I85" s="79" t="s">
        <v>205</v>
      </c>
      <c r="J85" s="77">
        <v>42223</v>
      </c>
      <c r="K85" s="77">
        <v>42217</v>
      </c>
      <c r="L85" s="73" t="s">
        <v>166</v>
      </c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>
        <v>3</v>
      </c>
      <c r="X85" s="105">
        <v>3</v>
      </c>
      <c r="Y85" s="105">
        <v>3</v>
      </c>
      <c r="Z85" s="105">
        <v>3</v>
      </c>
      <c r="AA85" s="105">
        <v>5</v>
      </c>
      <c r="AB85" s="105">
        <v>5</v>
      </c>
      <c r="AC85" s="105">
        <v>5</v>
      </c>
      <c r="AD85" s="105">
        <v>5</v>
      </c>
      <c r="AE85" s="105">
        <v>5</v>
      </c>
      <c r="AF85" s="105">
        <v>5</v>
      </c>
      <c r="AG85" s="105">
        <v>5</v>
      </c>
      <c r="AH85" s="105">
        <v>5</v>
      </c>
      <c r="AI85" s="105">
        <v>5</v>
      </c>
      <c r="AJ85" s="105">
        <v>5</v>
      </c>
      <c r="AK85" s="105">
        <v>5</v>
      </c>
      <c r="AL85" s="105">
        <v>7</v>
      </c>
      <c r="AM85" s="105">
        <v>7</v>
      </c>
      <c r="AN85" s="105">
        <v>7</v>
      </c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  <c r="IV85" s="35"/>
      <c r="IW85" s="35"/>
      <c r="IX85" s="35"/>
      <c r="IY85" s="35"/>
      <c r="IZ85" s="35"/>
      <c r="JA85" s="35"/>
      <c r="JB85" s="35"/>
      <c r="JC85" s="35"/>
      <c r="JD85" s="35"/>
      <c r="JE85" s="35"/>
      <c r="JF85" s="35"/>
      <c r="JG85" s="35"/>
      <c r="JH85" s="35"/>
      <c r="JI85" s="35"/>
      <c r="JJ85" s="35"/>
      <c r="JK85" s="35"/>
      <c r="JL85" s="35"/>
      <c r="JM85" s="35"/>
      <c r="JN85" s="35"/>
      <c r="JO85" s="35"/>
      <c r="JP85" s="35"/>
      <c r="JQ85" s="35"/>
      <c r="JR85" s="35"/>
      <c r="JS85" s="35"/>
      <c r="JT85" s="35"/>
      <c r="JU85" s="35"/>
      <c r="JV85" s="35"/>
      <c r="JW85" s="35"/>
      <c r="JX85" s="35"/>
      <c r="JY85" s="35"/>
      <c r="JZ85" s="35"/>
      <c r="KA85" s="35"/>
      <c r="KB85" s="35"/>
      <c r="KC85" s="35"/>
      <c r="KD85" s="35"/>
      <c r="KE85" s="35"/>
      <c r="KF85" s="35"/>
      <c r="KG85" s="35"/>
      <c r="KH85" s="35"/>
      <c r="KI85" s="35"/>
      <c r="KJ85" s="35"/>
      <c r="KK85" s="35"/>
      <c r="KL85" s="35"/>
      <c r="KM85" s="35"/>
      <c r="KN85" s="35"/>
      <c r="KO85" s="35"/>
    </row>
    <row r="86" spans="1:301" s="20" customFormat="1" ht="21.75" customHeight="1">
      <c r="A86" s="43">
        <v>166</v>
      </c>
      <c r="B86" s="62">
        <v>164</v>
      </c>
      <c r="C86" s="74">
        <v>60096</v>
      </c>
      <c r="D86" s="75" t="s">
        <v>449</v>
      </c>
      <c r="E86" s="76" t="s">
        <v>53</v>
      </c>
      <c r="F86" s="71" t="s">
        <v>485</v>
      </c>
      <c r="G86" s="73" t="s">
        <v>23</v>
      </c>
      <c r="H86" s="73" t="s">
        <v>450</v>
      </c>
      <c r="I86" s="73" t="s">
        <v>451</v>
      </c>
      <c r="J86" s="72">
        <v>35200</v>
      </c>
      <c r="K86" s="72">
        <v>43606</v>
      </c>
      <c r="L86" s="73" t="s">
        <v>439</v>
      </c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>
        <v>3</v>
      </c>
      <c r="AD86" s="105">
        <v>3</v>
      </c>
      <c r="AE86" s="105">
        <v>3</v>
      </c>
      <c r="AF86" s="105">
        <v>3</v>
      </c>
      <c r="AG86" s="105">
        <v>3</v>
      </c>
      <c r="AH86" s="105">
        <v>3</v>
      </c>
      <c r="AI86" s="105">
        <v>3</v>
      </c>
      <c r="AJ86" s="105">
        <v>3</v>
      </c>
      <c r="AK86" s="105">
        <v>3</v>
      </c>
      <c r="AL86" s="105">
        <v>3</v>
      </c>
      <c r="AM86" s="105">
        <v>3</v>
      </c>
      <c r="AN86" s="105">
        <v>3</v>
      </c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  <c r="IV86" s="35"/>
      <c r="IW86" s="35"/>
      <c r="IX86" s="35"/>
      <c r="IY86" s="35"/>
      <c r="IZ86" s="35"/>
      <c r="JA86" s="35"/>
      <c r="JB86" s="35"/>
      <c r="JC86" s="35"/>
      <c r="JD86" s="35"/>
      <c r="JE86" s="35"/>
      <c r="JF86" s="35"/>
      <c r="JG86" s="35"/>
      <c r="JH86" s="35"/>
      <c r="JI86" s="35"/>
      <c r="JJ86" s="35"/>
      <c r="JK86" s="35"/>
      <c r="JL86" s="35"/>
      <c r="JM86" s="35"/>
      <c r="JN86" s="35"/>
      <c r="JO86" s="35"/>
      <c r="JP86" s="35"/>
      <c r="JQ86" s="35"/>
      <c r="JR86" s="35"/>
      <c r="JS86" s="35"/>
      <c r="JT86" s="35"/>
      <c r="JU86" s="35"/>
      <c r="JV86" s="35"/>
      <c r="JW86" s="35"/>
      <c r="JX86" s="35"/>
      <c r="JY86" s="35"/>
      <c r="JZ86" s="35"/>
      <c r="KA86" s="35"/>
      <c r="KB86" s="35"/>
      <c r="KC86" s="35"/>
      <c r="KD86" s="35"/>
      <c r="KE86" s="35"/>
      <c r="KF86" s="35"/>
      <c r="KG86" s="35"/>
      <c r="KH86" s="35"/>
      <c r="KI86" s="35"/>
      <c r="KJ86" s="35"/>
      <c r="KK86" s="35"/>
      <c r="KL86" s="35"/>
      <c r="KM86" s="35"/>
      <c r="KN86" s="35"/>
      <c r="KO86" s="35"/>
    </row>
    <row r="87" spans="1:301" s="14" customFormat="1" ht="21.75" customHeight="1">
      <c r="A87" s="43">
        <v>171</v>
      </c>
      <c r="B87" s="62">
        <v>169</v>
      </c>
      <c r="C87" s="74">
        <v>60014</v>
      </c>
      <c r="D87" s="75" t="s">
        <v>663</v>
      </c>
      <c r="E87" s="73" t="s">
        <v>513</v>
      </c>
      <c r="F87" s="71" t="s">
        <v>485</v>
      </c>
      <c r="G87" s="73" t="s">
        <v>23</v>
      </c>
      <c r="H87" s="73" t="s">
        <v>686</v>
      </c>
      <c r="I87" s="73" t="s">
        <v>687</v>
      </c>
      <c r="J87" s="77">
        <v>44992</v>
      </c>
      <c r="K87" s="77">
        <v>44992</v>
      </c>
      <c r="L87" s="73" t="s">
        <v>652</v>
      </c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>
        <v>3</v>
      </c>
      <c r="AM87" s="105">
        <v>3</v>
      </c>
      <c r="AN87" s="105">
        <v>3</v>
      </c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  <c r="IV87" s="35"/>
      <c r="IW87" s="35"/>
      <c r="IX87" s="35"/>
      <c r="IY87" s="35"/>
      <c r="IZ87" s="35"/>
      <c r="JA87" s="35"/>
      <c r="JB87" s="35"/>
      <c r="JC87" s="35"/>
      <c r="JD87" s="35"/>
      <c r="JE87" s="35"/>
      <c r="JF87" s="35"/>
      <c r="JG87" s="35"/>
      <c r="JH87" s="35"/>
      <c r="JI87" s="35"/>
      <c r="JJ87" s="35"/>
      <c r="JK87" s="35"/>
      <c r="JL87" s="35"/>
      <c r="JM87" s="35"/>
      <c r="JN87" s="35"/>
      <c r="JO87" s="35"/>
      <c r="JP87" s="35"/>
      <c r="JQ87" s="35"/>
      <c r="JR87" s="35"/>
      <c r="JS87" s="35"/>
      <c r="JT87" s="35"/>
      <c r="JU87" s="35"/>
      <c r="JV87" s="35"/>
      <c r="JW87" s="35"/>
      <c r="JX87" s="35"/>
      <c r="JY87" s="35"/>
      <c r="JZ87" s="35"/>
      <c r="KA87" s="35"/>
      <c r="KB87" s="35"/>
      <c r="KC87" s="35"/>
      <c r="KD87" s="35"/>
      <c r="KE87" s="35"/>
      <c r="KF87" s="35"/>
      <c r="KG87" s="35"/>
      <c r="KH87" s="35"/>
      <c r="KI87" s="35"/>
      <c r="KJ87" s="35"/>
      <c r="KK87" s="35"/>
      <c r="KL87" s="35"/>
      <c r="KM87" s="35"/>
      <c r="KN87" s="35"/>
      <c r="KO87" s="35"/>
    </row>
    <row r="88" spans="1:301" s="14" customFormat="1" ht="21.75" customHeight="1">
      <c r="A88" s="43">
        <v>176</v>
      </c>
      <c r="B88" s="62">
        <v>174</v>
      </c>
      <c r="C88" s="74">
        <v>60018</v>
      </c>
      <c r="D88" s="75" t="s">
        <v>472</v>
      </c>
      <c r="E88" s="84" t="s">
        <v>49</v>
      </c>
      <c r="F88" s="71" t="s">
        <v>485</v>
      </c>
      <c r="G88" s="73" t="s">
        <v>23</v>
      </c>
      <c r="H88" s="73" t="s">
        <v>479</v>
      </c>
      <c r="I88" s="73" t="s">
        <v>480</v>
      </c>
      <c r="J88" s="77">
        <v>43864</v>
      </c>
      <c r="K88" s="77">
        <v>43864</v>
      </c>
      <c r="L88" s="73" t="s">
        <v>482</v>
      </c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>
        <v>3</v>
      </c>
      <c r="AF88" s="105">
        <v>3</v>
      </c>
      <c r="AG88" s="105">
        <v>3</v>
      </c>
      <c r="AH88" s="105">
        <v>3</v>
      </c>
      <c r="AI88" s="105">
        <v>3</v>
      </c>
      <c r="AJ88" s="105">
        <v>3</v>
      </c>
      <c r="AK88" s="105">
        <v>3</v>
      </c>
      <c r="AL88" s="105">
        <v>3</v>
      </c>
      <c r="AM88" s="105">
        <v>3</v>
      </c>
      <c r="AN88" s="105">
        <v>3</v>
      </c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5"/>
      <c r="HM88" s="35"/>
      <c r="HN88" s="35"/>
      <c r="HO88" s="35"/>
      <c r="HP88" s="35"/>
      <c r="HQ88" s="35"/>
      <c r="HR88" s="35"/>
      <c r="HS88" s="35"/>
      <c r="HT88" s="35"/>
      <c r="HU88" s="35"/>
      <c r="HV88" s="35"/>
      <c r="HW88" s="35"/>
      <c r="HX88" s="35"/>
      <c r="HY88" s="35"/>
      <c r="HZ88" s="35"/>
      <c r="IA88" s="35"/>
      <c r="IB88" s="35"/>
      <c r="IC88" s="35"/>
      <c r="ID88" s="35"/>
      <c r="IE88" s="35"/>
      <c r="IF88" s="35"/>
      <c r="IG88" s="35"/>
      <c r="IH88" s="35"/>
      <c r="II88" s="35"/>
      <c r="IJ88" s="35"/>
      <c r="IK88" s="35"/>
      <c r="IL88" s="35"/>
      <c r="IM88" s="35"/>
      <c r="IN88" s="35"/>
      <c r="IO88" s="35"/>
      <c r="IP88" s="35"/>
      <c r="IQ88" s="35"/>
      <c r="IR88" s="35"/>
      <c r="IS88" s="35"/>
      <c r="IT88" s="35"/>
      <c r="IU88" s="35"/>
      <c r="IV88" s="35"/>
      <c r="IW88" s="35"/>
      <c r="IX88" s="35"/>
      <c r="IY88" s="35"/>
      <c r="IZ88" s="35"/>
      <c r="JA88" s="35"/>
      <c r="JB88" s="35"/>
      <c r="JC88" s="35"/>
      <c r="JD88" s="35"/>
      <c r="JE88" s="35"/>
      <c r="JF88" s="35"/>
      <c r="JG88" s="35"/>
      <c r="JH88" s="35"/>
      <c r="JI88" s="35"/>
      <c r="JJ88" s="35"/>
      <c r="JK88" s="35"/>
      <c r="JL88" s="35"/>
      <c r="JM88" s="35"/>
      <c r="JN88" s="35"/>
      <c r="JO88" s="35"/>
      <c r="JP88" s="35"/>
      <c r="JQ88" s="35"/>
      <c r="JR88" s="35"/>
      <c r="JS88" s="35"/>
      <c r="JT88" s="35"/>
      <c r="JU88" s="35"/>
      <c r="JV88" s="35"/>
      <c r="JW88" s="35"/>
      <c r="JX88" s="35"/>
      <c r="JY88" s="35"/>
      <c r="JZ88" s="35"/>
      <c r="KA88" s="35"/>
      <c r="KB88" s="35"/>
      <c r="KC88" s="35"/>
      <c r="KD88" s="35"/>
      <c r="KE88" s="35"/>
      <c r="KF88" s="35"/>
      <c r="KG88" s="35"/>
      <c r="KH88" s="35"/>
      <c r="KI88" s="35"/>
      <c r="KJ88" s="35"/>
      <c r="KK88" s="35"/>
      <c r="KL88" s="35"/>
      <c r="KM88" s="35"/>
      <c r="KN88" s="35"/>
      <c r="KO88" s="35"/>
    </row>
    <row r="89" spans="1:301" s="14" customFormat="1" ht="21.75" customHeight="1">
      <c r="A89" s="43">
        <v>118</v>
      </c>
      <c r="B89" s="62">
        <v>116</v>
      </c>
      <c r="C89" s="63">
        <v>60033</v>
      </c>
      <c r="D89" s="64" t="s">
        <v>206</v>
      </c>
      <c r="E89" s="65" t="s">
        <v>561</v>
      </c>
      <c r="F89" s="65" t="s">
        <v>485</v>
      </c>
      <c r="G89" s="65" t="s">
        <v>97</v>
      </c>
      <c r="H89" s="65" t="s">
        <v>318</v>
      </c>
      <c r="I89" s="65" t="s">
        <v>319</v>
      </c>
      <c r="J89" s="67">
        <v>43796</v>
      </c>
      <c r="K89" s="67">
        <v>43800</v>
      </c>
      <c r="L89" s="65" t="s">
        <v>469</v>
      </c>
      <c r="M89" s="104"/>
      <c r="N89" s="104"/>
      <c r="O89" s="104"/>
      <c r="P89" s="104"/>
      <c r="Q89" s="104"/>
      <c r="R89" s="104"/>
      <c r="S89" s="104"/>
      <c r="T89" s="104"/>
      <c r="U89" s="104">
        <v>3</v>
      </c>
      <c r="V89" s="104">
        <v>3</v>
      </c>
      <c r="W89" s="104">
        <v>3</v>
      </c>
      <c r="X89" s="104">
        <v>4</v>
      </c>
      <c r="Y89" s="104">
        <v>4</v>
      </c>
      <c r="Z89" s="104">
        <v>4</v>
      </c>
      <c r="AA89" s="104">
        <v>5</v>
      </c>
      <c r="AB89" s="104">
        <v>5</v>
      </c>
      <c r="AC89" s="104">
        <v>5</v>
      </c>
      <c r="AD89" s="104">
        <v>5</v>
      </c>
      <c r="AE89" s="104">
        <v>5</v>
      </c>
      <c r="AF89" s="104">
        <v>5</v>
      </c>
      <c r="AG89" s="104">
        <v>5</v>
      </c>
      <c r="AH89" s="104">
        <v>5</v>
      </c>
      <c r="AI89" s="104">
        <v>5</v>
      </c>
      <c r="AJ89" s="104">
        <v>5</v>
      </c>
      <c r="AK89" s="104">
        <v>5</v>
      </c>
      <c r="AL89" s="104">
        <v>5</v>
      </c>
      <c r="AM89" s="104">
        <v>5</v>
      </c>
      <c r="AN89" s="104">
        <v>5</v>
      </c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  <c r="IQ89" s="13"/>
      <c r="IR89" s="13"/>
      <c r="IS89" s="13"/>
      <c r="IT89" s="13"/>
      <c r="IU89" s="13"/>
      <c r="IV89" s="13"/>
      <c r="IW89" s="13"/>
      <c r="IX89" s="13"/>
      <c r="IY89" s="13"/>
      <c r="IZ89" s="13"/>
      <c r="JA89" s="13"/>
      <c r="JB89" s="13"/>
      <c r="JC89" s="13"/>
      <c r="JD89" s="13"/>
      <c r="JE89" s="13"/>
      <c r="JF89" s="13"/>
      <c r="JG89" s="13"/>
      <c r="JH89" s="13"/>
      <c r="JI89" s="13"/>
      <c r="JJ89" s="13"/>
      <c r="JK89" s="13"/>
      <c r="JL89" s="13"/>
      <c r="JM89" s="13"/>
      <c r="JN89" s="13"/>
      <c r="JO89" s="13"/>
      <c r="JP89" s="13"/>
      <c r="JQ89" s="13"/>
      <c r="JR89" s="13"/>
      <c r="JS89" s="13"/>
      <c r="JT89" s="13"/>
      <c r="JU89" s="13"/>
      <c r="JV89" s="13"/>
      <c r="JW89" s="13"/>
      <c r="JX89" s="13"/>
      <c r="JY89" s="13"/>
      <c r="JZ89" s="13"/>
      <c r="KA89" s="13"/>
      <c r="KB89" s="13"/>
      <c r="KC89" s="13"/>
      <c r="KD89" s="13"/>
      <c r="KE89" s="13"/>
      <c r="KF89" s="13"/>
      <c r="KG89" s="13"/>
      <c r="KH89" s="13"/>
      <c r="KI89" s="13"/>
      <c r="KJ89" s="13"/>
      <c r="KK89" s="13"/>
      <c r="KL89" s="13"/>
      <c r="KM89" s="13"/>
      <c r="KN89" s="13"/>
      <c r="KO89" s="13"/>
    </row>
    <row r="90" spans="1:301" s="14" customFormat="1" ht="21.75" customHeight="1">
      <c r="A90" s="43">
        <v>115</v>
      </c>
      <c r="B90" s="62">
        <v>113</v>
      </c>
      <c r="C90" s="74">
        <v>60028</v>
      </c>
      <c r="D90" s="75" t="s">
        <v>384</v>
      </c>
      <c r="E90" s="73" t="s">
        <v>53</v>
      </c>
      <c r="F90" s="73" t="s">
        <v>485</v>
      </c>
      <c r="G90" s="73" t="s">
        <v>23</v>
      </c>
      <c r="H90" s="73" t="s">
        <v>29</v>
      </c>
      <c r="I90" s="73" t="s">
        <v>77</v>
      </c>
      <c r="J90" s="77">
        <v>43480</v>
      </c>
      <c r="K90" s="77">
        <v>43497</v>
      </c>
      <c r="L90" s="73" t="s">
        <v>428</v>
      </c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>
        <v>5</v>
      </c>
      <c r="AD90" s="105">
        <v>5</v>
      </c>
      <c r="AE90" s="105">
        <v>5</v>
      </c>
      <c r="AF90" s="105">
        <v>3</v>
      </c>
      <c r="AG90" s="105">
        <v>3</v>
      </c>
      <c r="AH90" s="105">
        <v>3</v>
      </c>
      <c r="AI90" s="105">
        <v>3</v>
      </c>
      <c r="AJ90" s="105">
        <v>3</v>
      </c>
      <c r="AK90" s="105">
        <v>3</v>
      </c>
      <c r="AL90" s="105">
        <v>3</v>
      </c>
      <c r="AM90" s="105">
        <v>3</v>
      </c>
      <c r="AN90" s="105">
        <v>3</v>
      </c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  <c r="IW90" s="36"/>
      <c r="IX90" s="36"/>
      <c r="IY90" s="36"/>
      <c r="IZ90" s="36"/>
      <c r="JA90" s="36"/>
      <c r="JB90" s="36"/>
      <c r="JC90" s="36"/>
      <c r="JD90" s="36"/>
      <c r="JE90" s="36"/>
      <c r="JF90" s="36"/>
      <c r="JG90" s="36"/>
      <c r="JH90" s="36"/>
      <c r="JI90" s="36"/>
      <c r="JJ90" s="36"/>
      <c r="JK90" s="36"/>
      <c r="JL90" s="36"/>
      <c r="JM90" s="36"/>
      <c r="JN90" s="36"/>
      <c r="JO90" s="36"/>
      <c r="JP90" s="36"/>
      <c r="JQ90" s="36"/>
      <c r="JR90" s="36"/>
      <c r="JS90" s="36"/>
      <c r="JT90" s="36"/>
      <c r="JU90" s="36"/>
      <c r="JV90" s="36"/>
      <c r="JW90" s="36"/>
      <c r="JX90" s="36"/>
      <c r="JY90" s="36"/>
      <c r="JZ90" s="36"/>
      <c r="KA90" s="36"/>
      <c r="KB90" s="36"/>
      <c r="KC90" s="36"/>
      <c r="KD90" s="36"/>
      <c r="KE90" s="36"/>
      <c r="KF90" s="36"/>
      <c r="KG90" s="36"/>
      <c r="KH90" s="36"/>
      <c r="KI90" s="36"/>
      <c r="KJ90" s="36"/>
      <c r="KK90" s="36"/>
      <c r="KL90" s="36"/>
      <c r="KM90" s="36"/>
      <c r="KN90" s="36"/>
      <c r="KO90" s="36"/>
    </row>
    <row r="91" spans="1:301" s="14" customFormat="1" ht="21.75" customHeight="1">
      <c r="A91" s="43">
        <v>142</v>
      </c>
      <c r="B91" s="62">
        <v>140</v>
      </c>
      <c r="C91" s="68">
        <v>60064</v>
      </c>
      <c r="D91" s="69" t="s">
        <v>208</v>
      </c>
      <c r="E91" s="73" t="s">
        <v>70</v>
      </c>
      <c r="F91" s="71" t="s">
        <v>485</v>
      </c>
      <c r="G91" s="70" t="s">
        <v>23</v>
      </c>
      <c r="H91" s="73" t="s">
        <v>209</v>
      </c>
      <c r="I91" s="73" t="s">
        <v>210</v>
      </c>
      <c r="J91" s="72">
        <v>42360</v>
      </c>
      <c r="K91" s="77">
        <v>42370</v>
      </c>
      <c r="L91" s="73" t="s">
        <v>133</v>
      </c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>
        <v>3</v>
      </c>
      <c r="Y91" s="105">
        <v>3</v>
      </c>
      <c r="Z91" s="105">
        <v>4</v>
      </c>
      <c r="AA91" s="105">
        <v>4</v>
      </c>
      <c r="AB91" s="105">
        <v>4</v>
      </c>
      <c r="AC91" s="105">
        <v>4</v>
      </c>
      <c r="AD91" s="105">
        <v>4</v>
      </c>
      <c r="AE91" s="105">
        <v>4</v>
      </c>
      <c r="AF91" s="105">
        <v>4</v>
      </c>
      <c r="AG91" s="105">
        <v>4</v>
      </c>
      <c r="AH91" s="105">
        <v>4</v>
      </c>
      <c r="AI91" s="105">
        <v>4</v>
      </c>
      <c r="AJ91" s="105">
        <v>4</v>
      </c>
      <c r="AK91" s="105">
        <v>4</v>
      </c>
      <c r="AL91" s="105">
        <v>4</v>
      </c>
      <c r="AM91" s="105">
        <v>4</v>
      </c>
      <c r="AN91" s="105">
        <v>4</v>
      </c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  <c r="IQ91" s="13"/>
      <c r="IR91" s="13"/>
      <c r="IS91" s="13"/>
      <c r="IT91" s="13"/>
      <c r="IU91" s="13"/>
      <c r="IV91" s="13"/>
      <c r="IW91" s="13"/>
      <c r="IX91" s="13"/>
      <c r="IY91" s="13"/>
      <c r="IZ91" s="13"/>
      <c r="JA91" s="13"/>
      <c r="JB91" s="13"/>
      <c r="JC91" s="13"/>
      <c r="JD91" s="13"/>
      <c r="JE91" s="13"/>
      <c r="JF91" s="13"/>
      <c r="JG91" s="13"/>
      <c r="JH91" s="13"/>
      <c r="JI91" s="13"/>
      <c r="JJ91" s="13"/>
      <c r="JK91" s="13"/>
      <c r="JL91" s="13"/>
      <c r="JM91" s="13"/>
      <c r="JN91" s="13"/>
      <c r="JO91" s="13"/>
      <c r="JP91" s="13"/>
      <c r="JQ91" s="13"/>
      <c r="JR91" s="13"/>
      <c r="JS91" s="13"/>
      <c r="JT91" s="13"/>
      <c r="JU91" s="13"/>
      <c r="JV91" s="13"/>
      <c r="JW91" s="13"/>
      <c r="JX91" s="13"/>
      <c r="JY91" s="13"/>
      <c r="JZ91" s="13"/>
      <c r="KA91" s="13"/>
      <c r="KB91" s="13"/>
      <c r="KC91" s="13"/>
      <c r="KD91" s="13"/>
      <c r="KE91" s="13"/>
      <c r="KF91" s="13"/>
      <c r="KG91" s="13"/>
      <c r="KH91" s="13"/>
      <c r="KI91" s="13"/>
      <c r="KJ91" s="13"/>
      <c r="KK91" s="13"/>
      <c r="KL91" s="13"/>
      <c r="KM91" s="13"/>
      <c r="KN91" s="13"/>
      <c r="KO91" s="13"/>
    </row>
    <row r="92" spans="1:301" s="14" customFormat="1" ht="21.75" customHeight="1">
      <c r="A92" s="43">
        <v>46</v>
      </c>
      <c r="B92" s="62">
        <v>44</v>
      </c>
      <c r="C92" s="63">
        <v>7048</v>
      </c>
      <c r="D92" s="64" t="s">
        <v>211</v>
      </c>
      <c r="E92" s="80" t="s">
        <v>90</v>
      </c>
      <c r="F92" s="66" t="s">
        <v>502</v>
      </c>
      <c r="G92" s="80" t="s">
        <v>23</v>
      </c>
      <c r="H92" s="80" t="s">
        <v>212</v>
      </c>
      <c r="I92" s="80" t="s">
        <v>213</v>
      </c>
      <c r="J92" s="67">
        <v>42248</v>
      </c>
      <c r="K92" s="67">
        <v>42248</v>
      </c>
      <c r="L92" s="65" t="s">
        <v>504</v>
      </c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>
        <v>5</v>
      </c>
      <c r="AH92" s="104">
        <v>5</v>
      </c>
      <c r="AI92" s="104">
        <v>5</v>
      </c>
      <c r="AJ92" s="104">
        <v>5</v>
      </c>
      <c r="AK92" s="104">
        <v>5</v>
      </c>
      <c r="AL92" s="104">
        <v>5</v>
      </c>
      <c r="AM92" s="104">
        <v>5</v>
      </c>
      <c r="AN92" s="104">
        <v>5</v>
      </c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9"/>
      <c r="GG92" s="39"/>
      <c r="GH92" s="39"/>
      <c r="GI92" s="39"/>
      <c r="GJ92" s="39"/>
      <c r="GK92" s="39"/>
      <c r="GL92" s="39"/>
      <c r="GM92" s="39"/>
      <c r="GN92" s="39"/>
      <c r="GO92" s="39"/>
      <c r="GP92" s="39"/>
      <c r="GQ92" s="39"/>
      <c r="GR92" s="39"/>
      <c r="GS92" s="39"/>
      <c r="GT92" s="39"/>
      <c r="GU92" s="39"/>
      <c r="GV92" s="39"/>
      <c r="GW92" s="39"/>
      <c r="GX92" s="39"/>
      <c r="GY92" s="39"/>
      <c r="GZ92" s="39"/>
      <c r="HA92" s="39"/>
      <c r="HB92" s="39"/>
      <c r="HC92" s="39"/>
      <c r="HD92" s="39"/>
      <c r="HE92" s="39"/>
      <c r="HF92" s="39"/>
      <c r="HG92" s="39"/>
      <c r="HH92" s="39"/>
      <c r="HI92" s="39"/>
      <c r="HJ92" s="39"/>
      <c r="HK92" s="39"/>
      <c r="HL92" s="39"/>
      <c r="HM92" s="39"/>
      <c r="HN92" s="39"/>
      <c r="HO92" s="39"/>
      <c r="HP92" s="39"/>
      <c r="HQ92" s="39"/>
      <c r="HR92" s="39"/>
      <c r="HS92" s="39"/>
      <c r="HT92" s="39"/>
      <c r="HU92" s="39"/>
      <c r="HV92" s="39"/>
      <c r="HW92" s="39"/>
      <c r="HX92" s="39"/>
      <c r="HY92" s="39"/>
      <c r="HZ92" s="39"/>
      <c r="IA92" s="39"/>
      <c r="IB92" s="39"/>
      <c r="IC92" s="39"/>
      <c r="ID92" s="39"/>
      <c r="IE92" s="39"/>
      <c r="IF92" s="39"/>
      <c r="IG92" s="39"/>
      <c r="IH92" s="39"/>
      <c r="II92" s="39"/>
      <c r="IJ92" s="39"/>
      <c r="IK92" s="39"/>
      <c r="IL92" s="39"/>
      <c r="IM92" s="39"/>
      <c r="IN92" s="39"/>
      <c r="IO92" s="39"/>
      <c r="IP92" s="39"/>
      <c r="IQ92" s="39"/>
      <c r="IR92" s="39"/>
      <c r="IS92" s="39"/>
      <c r="IT92" s="39"/>
      <c r="IU92" s="39"/>
      <c r="IV92" s="39"/>
      <c r="IW92" s="39"/>
      <c r="IX92" s="39"/>
      <c r="IY92" s="39"/>
      <c r="IZ92" s="39"/>
      <c r="JA92" s="39"/>
      <c r="JB92" s="39"/>
      <c r="JC92" s="39"/>
      <c r="JD92" s="39"/>
      <c r="JE92" s="39"/>
      <c r="JF92" s="39"/>
      <c r="JG92" s="39"/>
      <c r="JH92" s="39"/>
      <c r="JI92" s="39"/>
      <c r="JJ92" s="39"/>
      <c r="JK92" s="39"/>
      <c r="JL92" s="39"/>
      <c r="JM92" s="39"/>
      <c r="JN92" s="39"/>
      <c r="JO92" s="39"/>
      <c r="JP92" s="39"/>
      <c r="JQ92" s="39"/>
      <c r="JR92" s="39"/>
      <c r="JS92" s="39"/>
      <c r="JT92" s="39"/>
      <c r="JU92" s="39"/>
      <c r="JV92" s="39"/>
      <c r="JW92" s="39"/>
      <c r="JX92" s="39"/>
      <c r="JY92" s="39"/>
      <c r="JZ92" s="39"/>
      <c r="KA92" s="39"/>
      <c r="KB92" s="39"/>
      <c r="KC92" s="39"/>
      <c r="KD92" s="39"/>
      <c r="KE92" s="39"/>
      <c r="KF92" s="39"/>
      <c r="KG92" s="39"/>
      <c r="KH92" s="39"/>
      <c r="KI92" s="39"/>
      <c r="KJ92" s="39"/>
      <c r="KK92" s="39"/>
      <c r="KL92" s="39"/>
      <c r="KM92" s="39"/>
      <c r="KN92" s="39"/>
      <c r="KO92" s="39"/>
    </row>
    <row r="93" spans="1:301" s="21" customFormat="1" ht="21.75" customHeight="1">
      <c r="A93" s="43">
        <v>178</v>
      </c>
      <c r="B93" s="62">
        <v>176</v>
      </c>
      <c r="C93" s="74">
        <v>60002</v>
      </c>
      <c r="D93" s="75" t="s">
        <v>630</v>
      </c>
      <c r="E93" s="73" t="s">
        <v>53</v>
      </c>
      <c r="F93" s="71" t="s">
        <v>485</v>
      </c>
      <c r="G93" s="78" t="s">
        <v>631</v>
      </c>
      <c r="H93" s="78" t="s">
        <v>632</v>
      </c>
      <c r="I93" s="78" t="s">
        <v>633</v>
      </c>
      <c r="J93" s="77">
        <v>44896</v>
      </c>
      <c r="K93" s="77">
        <v>44896</v>
      </c>
      <c r="L93" s="73" t="s">
        <v>640</v>
      </c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>
        <v>3</v>
      </c>
      <c r="AK93" s="105">
        <v>3</v>
      </c>
      <c r="AL93" s="105">
        <v>3</v>
      </c>
      <c r="AM93" s="105">
        <v>3</v>
      </c>
      <c r="AN93" s="105">
        <v>3</v>
      </c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5"/>
      <c r="FF93" s="35"/>
      <c r="FG93" s="35"/>
      <c r="FH93" s="35"/>
      <c r="FI93" s="35"/>
      <c r="FJ93" s="35"/>
      <c r="FK93" s="35"/>
      <c r="FL93" s="35"/>
      <c r="FM93" s="35"/>
      <c r="FN93" s="35"/>
      <c r="FO93" s="35"/>
      <c r="FP93" s="35"/>
      <c r="FQ93" s="35"/>
      <c r="FR93" s="35"/>
      <c r="FS93" s="35"/>
      <c r="FT93" s="35"/>
      <c r="FU93" s="35"/>
      <c r="FV93" s="35"/>
      <c r="FW93" s="35"/>
      <c r="FX93" s="35"/>
      <c r="FY93" s="35"/>
      <c r="FZ93" s="35"/>
      <c r="GA93" s="35"/>
      <c r="GB93" s="35"/>
      <c r="GC93" s="35"/>
      <c r="GD93" s="35"/>
      <c r="GE93" s="35"/>
      <c r="GF93" s="35"/>
      <c r="GG93" s="35"/>
      <c r="GH93" s="35"/>
      <c r="GI93" s="35"/>
      <c r="GJ93" s="35"/>
      <c r="GK93" s="35"/>
      <c r="GL93" s="35"/>
      <c r="GM93" s="35"/>
      <c r="GN93" s="35"/>
      <c r="GO93" s="35"/>
      <c r="GP93" s="35"/>
      <c r="GQ93" s="35"/>
      <c r="GR93" s="35"/>
      <c r="GS93" s="35"/>
      <c r="GT93" s="35"/>
      <c r="GU93" s="35"/>
      <c r="GV93" s="35"/>
      <c r="GW93" s="35"/>
      <c r="GX93" s="35"/>
      <c r="GY93" s="35"/>
      <c r="GZ93" s="35"/>
      <c r="HA93" s="35"/>
      <c r="HB93" s="35"/>
      <c r="HC93" s="35"/>
      <c r="HD93" s="35"/>
      <c r="HE93" s="35"/>
      <c r="HF93" s="35"/>
      <c r="HG93" s="35"/>
      <c r="HH93" s="35"/>
      <c r="HI93" s="35"/>
      <c r="HJ93" s="35"/>
      <c r="HK93" s="35"/>
      <c r="HL93" s="35"/>
      <c r="HM93" s="35"/>
      <c r="HN93" s="35"/>
      <c r="HO93" s="35"/>
      <c r="HP93" s="35"/>
      <c r="HQ93" s="35"/>
      <c r="HR93" s="35"/>
      <c r="HS93" s="35"/>
      <c r="HT93" s="35"/>
      <c r="HU93" s="35"/>
      <c r="HV93" s="35"/>
      <c r="HW93" s="35"/>
      <c r="HX93" s="35"/>
      <c r="HY93" s="35"/>
      <c r="HZ93" s="35"/>
      <c r="IA93" s="35"/>
      <c r="IB93" s="35"/>
      <c r="IC93" s="35"/>
      <c r="ID93" s="35"/>
      <c r="IE93" s="35"/>
      <c r="IF93" s="35"/>
      <c r="IG93" s="35"/>
      <c r="IH93" s="35"/>
      <c r="II93" s="35"/>
      <c r="IJ93" s="35"/>
      <c r="IK93" s="35"/>
      <c r="IL93" s="35"/>
      <c r="IM93" s="35"/>
      <c r="IN93" s="35"/>
      <c r="IO93" s="35"/>
      <c r="IP93" s="35"/>
      <c r="IQ93" s="35"/>
      <c r="IR93" s="35"/>
      <c r="IS93" s="35"/>
      <c r="IT93" s="35"/>
      <c r="IU93" s="35"/>
      <c r="IV93" s="35"/>
      <c r="IW93" s="35"/>
      <c r="IX93" s="35"/>
      <c r="IY93" s="35"/>
      <c r="IZ93" s="35"/>
      <c r="JA93" s="35"/>
      <c r="JB93" s="35"/>
      <c r="JC93" s="35"/>
      <c r="JD93" s="35"/>
      <c r="JE93" s="35"/>
      <c r="JF93" s="35"/>
      <c r="JG93" s="35"/>
      <c r="JH93" s="35"/>
      <c r="JI93" s="35"/>
      <c r="JJ93" s="35"/>
      <c r="JK93" s="35"/>
      <c r="JL93" s="35"/>
      <c r="JM93" s="35"/>
      <c r="JN93" s="35"/>
      <c r="JO93" s="35"/>
      <c r="JP93" s="35"/>
      <c r="JQ93" s="35"/>
      <c r="JR93" s="35"/>
      <c r="JS93" s="35"/>
      <c r="JT93" s="35"/>
      <c r="JU93" s="35"/>
      <c r="JV93" s="35"/>
      <c r="JW93" s="35"/>
      <c r="JX93" s="35"/>
      <c r="JY93" s="35"/>
      <c r="JZ93" s="35"/>
      <c r="KA93" s="35"/>
      <c r="KB93" s="35"/>
      <c r="KC93" s="35"/>
      <c r="KD93" s="35"/>
      <c r="KE93" s="35"/>
      <c r="KF93" s="35"/>
      <c r="KG93" s="35"/>
      <c r="KH93" s="35"/>
      <c r="KI93" s="35"/>
      <c r="KJ93" s="35"/>
      <c r="KK93" s="35"/>
      <c r="KL93" s="35"/>
      <c r="KM93" s="35"/>
      <c r="KN93" s="35"/>
      <c r="KO93" s="35"/>
    </row>
    <row r="94" spans="1:301" s="14" customFormat="1" ht="21.75" customHeight="1">
      <c r="A94" s="43">
        <v>131</v>
      </c>
      <c r="B94" s="62">
        <v>129</v>
      </c>
      <c r="C94" s="68">
        <v>60052</v>
      </c>
      <c r="D94" s="69" t="s">
        <v>78</v>
      </c>
      <c r="E94" s="73" t="s">
        <v>699</v>
      </c>
      <c r="F94" s="71" t="s">
        <v>485</v>
      </c>
      <c r="G94" s="79" t="s">
        <v>23</v>
      </c>
      <c r="H94" s="78" t="s">
        <v>79</v>
      </c>
      <c r="I94" s="79" t="s">
        <v>80</v>
      </c>
      <c r="J94" s="72">
        <v>43025</v>
      </c>
      <c r="K94" s="72">
        <v>43040</v>
      </c>
      <c r="L94" s="73" t="s">
        <v>36</v>
      </c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>
        <v>3</v>
      </c>
      <c r="AA94" s="105">
        <v>3</v>
      </c>
      <c r="AB94" s="105">
        <v>5</v>
      </c>
      <c r="AC94" s="105">
        <v>5</v>
      </c>
      <c r="AD94" s="105">
        <v>5</v>
      </c>
      <c r="AE94" s="105">
        <v>5</v>
      </c>
      <c r="AF94" s="105">
        <v>5</v>
      </c>
      <c r="AG94" s="105">
        <v>5</v>
      </c>
      <c r="AH94" s="105">
        <v>5</v>
      </c>
      <c r="AI94" s="105">
        <v>5</v>
      </c>
      <c r="AJ94" s="105">
        <v>7</v>
      </c>
      <c r="AK94" s="105">
        <v>7</v>
      </c>
      <c r="AL94" s="105">
        <v>7</v>
      </c>
      <c r="AM94" s="105">
        <v>7</v>
      </c>
      <c r="AN94" s="106">
        <v>10</v>
      </c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  <c r="IW94" s="36"/>
      <c r="IX94" s="36"/>
      <c r="IY94" s="36"/>
      <c r="IZ94" s="36"/>
      <c r="JA94" s="36"/>
      <c r="JB94" s="36"/>
      <c r="JC94" s="36"/>
      <c r="JD94" s="36"/>
      <c r="JE94" s="36"/>
      <c r="JF94" s="36"/>
      <c r="JG94" s="36"/>
      <c r="JH94" s="36"/>
      <c r="JI94" s="36"/>
      <c r="JJ94" s="36"/>
      <c r="JK94" s="36"/>
      <c r="JL94" s="36"/>
      <c r="JM94" s="36"/>
      <c r="JN94" s="36"/>
      <c r="JO94" s="36"/>
      <c r="JP94" s="36"/>
      <c r="JQ94" s="36"/>
      <c r="JR94" s="36"/>
      <c r="JS94" s="36"/>
      <c r="JT94" s="36"/>
      <c r="JU94" s="36"/>
      <c r="JV94" s="36"/>
      <c r="JW94" s="36"/>
      <c r="JX94" s="36"/>
      <c r="JY94" s="36"/>
      <c r="JZ94" s="36"/>
      <c r="KA94" s="36"/>
      <c r="KB94" s="36"/>
      <c r="KC94" s="36"/>
      <c r="KD94" s="36"/>
      <c r="KE94" s="36"/>
      <c r="KF94" s="36"/>
      <c r="KG94" s="36"/>
      <c r="KH94" s="36"/>
      <c r="KI94" s="36"/>
      <c r="KJ94" s="36"/>
      <c r="KK94" s="36"/>
      <c r="KL94" s="36"/>
      <c r="KM94" s="36"/>
      <c r="KN94" s="36"/>
      <c r="KO94" s="36"/>
    </row>
    <row r="95" spans="1:301" s="14" customFormat="1" ht="21.75" customHeight="1">
      <c r="A95" s="43">
        <v>105</v>
      </c>
      <c r="B95" s="62">
        <v>103</v>
      </c>
      <c r="C95" s="74">
        <v>60017</v>
      </c>
      <c r="D95" s="75" t="s">
        <v>394</v>
      </c>
      <c r="E95" s="73" t="s">
        <v>44</v>
      </c>
      <c r="F95" s="73" t="s">
        <v>485</v>
      </c>
      <c r="G95" s="73" t="s">
        <v>23</v>
      </c>
      <c r="H95" s="73" t="s">
        <v>423</v>
      </c>
      <c r="I95" s="73" t="s">
        <v>424</v>
      </c>
      <c r="J95" s="77">
        <v>43333</v>
      </c>
      <c r="K95" s="77">
        <v>43344</v>
      </c>
      <c r="L95" s="73" t="s">
        <v>427</v>
      </c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>
        <v>3</v>
      </c>
      <c r="AC95" s="105">
        <v>3</v>
      </c>
      <c r="AD95" s="105">
        <v>3</v>
      </c>
      <c r="AE95" s="105">
        <v>3</v>
      </c>
      <c r="AF95" s="105">
        <v>3</v>
      </c>
      <c r="AG95" s="105">
        <v>3</v>
      </c>
      <c r="AH95" s="105">
        <v>3</v>
      </c>
      <c r="AI95" s="105">
        <v>3</v>
      </c>
      <c r="AJ95" s="105">
        <v>5</v>
      </c>
      <c r="AK95" s="105">
        <v>5</v>
      </c>
      <c r="AL95" s="105">
        <v>5</v>
      </c>
      <c r="AM95" s="105">
        <v>5</v>
      </c>
      <c r="AN95" s="105">
        <v>5</v>
      </c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  <c r="IW95" s="36"/>
      <c r="IX95" s="36"/>
      <c r="IY95" s="36"/>
      <c r="IZ95" s="36"/>
      <c r="JA95" s="36"/>
      <c r="JB95" s="36"/>
      <c r="JC95" s="36"/>
      <c r="JD95" s="36"/>
      <c r="JE95" s="36"/>
      <c r="JF95" s="36"/>
      <c r="JG95" s="36"/>
      <c r="JH95" s="36"/>
      <c r="JI95" s="36"/>
      <c r="JJ95" s="36"/>
      <c r="JK95" s="36"/>
      <c r="JL95" s="36"/>
      <c r="JM95" s="36"/>
      <c r="JN95" s="36"/>
      <c r="JO95" s="36"/>
      <c r="JP95" s="36"/>
      <c r="JQ95" s="36"/>
      <c r="JR95" s="36"/>
      <c r="JS95" s="36"/>
      <c r="JT95" s="36"/>
      <c r="JU95" s="36"/>
      <c r="JV95" s="36"/>
      <c r="JW95" s="36"/>
      <c r="JX95" s="36"/>
      <c r="JY95" s="36"/>
      <c r="JZ95" s="36"/>
      <c r="KA95" s="36"/>
      <c r="KB95" s="36"/>
      <c r="KC95" s="36"/>
      <c r="KD95" s="36"/>
      <c r="KE95" s="36"/>
      <c r="KF95" s="36"/>
      <c r="KG95" s="36"/>
      <c r="KH95" s="36"/>
      <c r="KI95" s="36"/>
      <c r="KJ95" s="36"/>
      <c r="KK95" s="36"/>
      <c r="KL95" s="36"/>
      <c r="KM95" s="36"/>
      <c r="KN95" s="36"/>
      <c r="KO95" s="36"/>
    </row>
    <row r="96" spans="1:301" s="14" customFormat="1" ht="21.75" customHeight="1">
      <c r="A96" s="43">
        <v>18</v>
      </c>
      <c r="B96" s="62">
        <v>16</v>
      </c>
      <c r="C96" s="74">
        <v>7006</v>
      </c>
      <c r="D96" s="75" t="s">
        <v>215</v>
      </c>
      <c r="E96" s="73" t="s">
        <v>501</v>
      </c>
      <c r="F96" s="76" t="s">
        <v>502</v>
      </c>
      <c r="G96" s="78" t="s">
        <v>23</v>
      </c>
      <c r="H96" s="78" t="s">
        <v>216</v>
      </c>
      <c r="I96" s="78" t="s">
        <v>410</v>
      </c>
      <c r="J96" s="72">
        <v>41919</v>
      </c>
      <c r="K96" s="72">
        <v>41944</v>
      </c>
      <c r="L96" s="73" t="s">
        <v>202</v>
      </c>
      <c r="M96" s="105"/>
      <c r="N96" s="105"/>
      <c r="O96" s="105"/>
      <c r="P96" s="105"/>
      <c r="Q96" s="105"/>
      <c r="R96" s="105"/>
      <c r="S96" s="105"/>
      <c r="T96" s="105"/>
      <c r="U96" s="105"/>
      <c r="V96" s="105">
        <v>3</v>
      </c>
      <c r="W96" s="105">
        <v>3</v>
      </c>
      <c r="X96" s="105">
        <v>3</v>
      </c>
      <c r="Y96" s="105">
        <v>4</v>
      </c>
      <c r="Z96" s="105">
        <v>5</v>
      </c>
      <c r="AA96" s="105">
        <v>4</v>
      </c>
      <c r="AB96" s="105">
        <v>4</v>
      </c>
      <c r="AC96" s="105">
        <v>4</v>
      </c>
      <c r="AD96" s="105">
        <v>4</v>
      </c>
      <c r="AE96" s="105">
        <v>4</v>
      </c>
      <c r="AF96" s="105">
        <v>4</v>
      </c>
      <c r="AG96" s="105">
        <v>4</v>
      </c>
      <c r="AH96" s="105">
        <v>4</v>
      </c>
      <c r="AI96" s="105">
        <v>4</v>
      </c>
      <c r="AJ96" s="105">
        <v>7</v>
      </c>
      <c r="AK96" s="105">
        <v>7</v>
      </c>
      <c r="AL96" s="105">
        <v>7</v>
      </c>
      <c r="AM96" s="105">
        <v>7</v>
      </c>
      <c r="AN96" s="105">
        <v>7</v>
      </c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/>
      <c r="GD96" s="37"/>
      <c r="GE96" s="37"/>
      <c r="GF96" s="37"/>
      <c r="GG96" s="37"/>
      <c r="GH96" s="37"/>
      <c r="GI96" s="37"/>
      <c r="GJ96" s="37"/>
      <c r="GK96" s="37"/>
      <c r="GL96" s="37"/>
      <c r="GM96" s="37"/>
      <c r="GN96" s="37"/>
      <c r="GO96" s="37"/>
      <c r="GP96" s="37"/>
      <c r="GQ96" s="37"/>
      <c r="GR96" s="37"/>
      <c r="GS96" s="37"/>
      <c r="GT96" s="37"/>
      <c r="GU96" s="37"/>
      <c r="GV96" s="37"/>
      <c r="GW96" s="37"/>
      <c r="GX96" s="37"/>
      <c r="GY96" s="37"/>
      <c r="GZ96" s="37"/>
      <c r="HA96" s="37"/>
      <c r="HB96" s="37"/>
      <c r="HC96" s="37"/>
      <c r="HD96" s="37"/>
      <c r="HE96" s="37"/>
      <c r="HF96" s="37"/>
      <c r="HG96" s="37"/>
      <c r="HH96" s="37"/>
      <c r="HI96" s="37"/>
      <c r="HJ96" s="37"/>
      <c r="HK96" s="37"/>
      <c r="HL96" s="37"/>
      <c r="HM96" s="37"/>
      <c r="HN96" s="37"/>
      <c r="HO96" s="37"/>
      <c r="HP96" s="37"/>
      <c r="HQ96" s="37"/>
      <c r="HR96" s="37"/>
      <c r="HS96" s="37"/>
      <c r="HT96" s="37"/>
      <c r="HU96" s="37"/>
      <c r="HV96" s="37"/>
      <c r="HW96" s="37"/>
      <c r="HX96" s="37"/>
      <c r="HY96" s="37"/>
      <c r="HZ96" s="37"/>
      <c r="IA96" s="37"/>
      <c r="IB96" s="37"/>
      <c r="IC96" s="37"/>
      <c r="ID96" s="37"/>
      <c r="IE96" s="37"/>
      <c r="IF96" s="37"/>
      <c r="IG96" s="37"/>
      <c r="IH96" s="37"/>
      <c r="II96" s="37"/>
      <c r="IJ96" s="37"/>
      <c r="IK96" s="37"/>
      <c r="IL96" s="37"/>
      <c r="IM96" s="37"/>
      <c r="IN96" s="37"/>
      <c r="IO96" s="37"/>
      <c r="IP96" s="37"/>
      <c r="IQ96" s="37"/>
      <c r="IR96" s="37"/>
      <c r="IS96" s="37"/>
      <c r="IT96" s="37"/>
      <c r="IU96" s="37"/>
      <c r="IV96" s="37"/>
      <c r="IW96" s="37"/>
      <c r="IX96" s="37"/>
      <c r="IY96" s="37"/>
      <c r="IZ96" s="37"/>
      <c r="JA96" s="37"/>
      <c r="JB96" s="37"/>
      <c r="JC96" s="37"/>
      <c r="JD96" s="37"/>
      <c r="JE96" s="37"/>
      <c r="JF96" s="37"/>
      <c r="JG96" s="37"/>
      <c r="JH96" s="37"/>
      <c r="JI96" s="37"/>
      <c r="JJ96" s="37"/>
      <c r="JK96" s="37"/>
      <c r="JL96" s="37"/>
      <c r="JM96" s="37"/>
      <c r="JN96" s="37"/>
      <c r="JO96" s="37"/>
      <c r="JP96" s="37"/>
      <c r="JQ96" s="37"/>
      <c r="JR96" s="37"/>
      <c r="JS96" s="37"/>
      <c r="JT96" s="37"/>
      <c r="JU96" s="37"/>
      <c r="JV96" s="37"/>
      <c r="JW96" s="37"/>
      <c r="JX96" s="37"/>
      <c r="JY96" s="37"/>
      <c r="JZ96" s="37"/>
      <c r="KA96" s="37"/>
      <c r="KB96" s="37"/>
      <c r="KC96" s="37"/>
      <c r="KD96" s="37"/>
      <c r="KE96" s="37"/>
      <c r="KF96" s="37"/>
      <c r="KG96" s="37"/>
      <c r="KH96" s="37"/>
      <c r="KI96" s="37"/>
      <c r="KJ96" s="37"/>
      <c r="KK96" s="37"/>
      <c r="KL96" s="37"/>
      <c r="KM96" s="37"/>
      <c r="KN96" s="37"/>
      <c r="KO96" s="37"/>
    </row>
    <row r="97" spans="1:301" s="15" customFormat="1" ht="21.75" customHeight="1">
      <c r="A97" s="43">
        <v>174</v>
      </c>
      <c r="B97" s="62">
        <v>172</v>
      </c>
      <c r="C97" s="74">
        <v>60107</v>
      </c>
      <c r="D97" s="75" t="s">
        <v>665</v>
      </c>
      <c r="E97" s="73" t="s">
        <v>231</v>
      </c>
      <c r="F97" s="71" t="s">
        <v>485</v>
      </c>
      <c r="G97" s="73" t="s">
        <v>23</v>
      </c>
      <c r="H97" s="73" t="s">
        <v>690</v>
      </c>
      <c r="I97" s="73" t="s">
        <v>691</v>
      </c>
      <c r="J97" s="72">
        <v>45148</v>
      </c>
      <c r="K97" s="72">
        <v>45170</v>
      </c>
      <c r="L97" s="73" t="s">
        <v>696</v>
      </c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>
        <v>3</v>
      </c>
      <c r="AN97" s="105">
        <v>3</v>
      </c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  <c r="FF97" s="35"/>
      <c r="FG97" s="35"/>
      <c r="FH97" s="35"/>
      <c r="FI97" s="35"/>
      <c r="FJ97" s="35"/>
      <c r="FK97" s="35"/>
      <c r="FL97" s="35"/>
      <c r="FM97" s="35"/>
      <c r="FN97" s="35"/>
      <c r="FO97" s="35"/>
      <c r="FP97" s="35"/>
      <c r="FQ97" s="35"/>
      <c r="FR97" s="35"/>
      <c r="FS97" s="35"/>
      <c r="FT97" s="35"/>
      <c r="FU97" s="35"/>
      <c r="FV97" s="35"/>
      <c r="FW97" s="35"/>
      <c r="FX97" s="35"/>
      <c r="FY97" s="35"/>
      <c r="FZ97" s="35"/>
      <c r="GA97" s="35"/>
      <c r="GB97" s="35"/>
      <c r="GC97" s="35"/>
      <c r="GD97" s="35"/>
      <c r="GE97" s="35"/>
      <c r="GF97" s="35"/>
      <c r="GG97" s="35"/>
      <c r="GH97" s="35"/>
      <c r="GI97" s="35"/>
      <c r="GJ97" s="35"/>
      <c r="GK97" s="35"/>
      <c r="GL97" s="35"/>
      <c r="GM97" s="35"/>
      <c r="GN97" s="35"/>
      <c r="GO97" s="35"/>
      <c r="GP97" s="35"/>
      <c r="GQ97" s="35"/>
      <c r="GR97" s="35"/>
      <c r="GS97" s="35"/>
      <c r="GT97" s="35"/>
      <c r="GU97" s="35"/>
      <c r="GV97" s="35"/>
      <c r="GW97" s="35"/>
      <c r="GX97" s="35"/>
      <c r="GY97" s="35"/>
      <c r="GZ97" s="35"/>
      <c r="HA97" s="35"/>
      <c r="HB97" s="35"/>
      <c r="HC97" s="35"/>
      <c r="HD97" s="35"/>
      <c r="HE97" s="35"/>
      <c r="HF97" s="35"/>
      <c r="HG97" s="35"/>
      <c r="HH97" s="35"/>
      <c r="HI97" s="35"/>
      <c r="HJ97" s="35"/>
      <c r="HK97" s="35"/>
      <c r="HL97" s="35"/>
      <c r="HM97" s="35"/>
      <c r="HN97" s="35"/>
      <c r="HO97" s="35"/>
      <c r="HP97" s="35"/>
      <c r="HQ97" s="35"/>
      <c r="HR97" s="35"/>
      <c r="HS97" s="35"/>
      <c r="HT97" s="35"/>
      <c r="HU97" s="35"/>
      <c r="HV97" s="35"/>
      <c r="HW97" s="35"/>
      <c r="HX97" s="35"/>
      <c r="HY97" s="35"/>
      <c r="HZ97" s="35"/>
      <c r="IA97" s="35"/>
      <c r="IB97" s="35"/>
      <c r="IC97" s="35"/>
      <c r="ID97" s="35"/>
      <c r="IE97" s="35"/>
      <c r="IF97" s="35"/>
      <c r="IG97" s="35"/>
      <c r="IH97" s="35"/>
      <c r="II97" s="35"/>
      <c r="IJ97" s="35"/>
      <c r="IK97" s="35"/>
      <c r="IL97" s="35"/>
      <c r="IM97" s="35"/>
      <c r="IN97" s="35"/>
      <c r="IO97" s="35"/>
      <c r="IP97" s="35"/>
      <c r="IQ97" s="35"/>
      <c r="IR97" s="35"/>
      <c r="IS97" s="35"/>
      <c r="IT97" s="35"/>
      <c r="IU97" s="35"/>
      <c r="IV97" s="35"/>
      <c r="IW97" s="35"/>
      <c r="IX97" s="35"/>
      <c r="IY97" s="35"/>
      <c r="IZ97" s="35"/>
      <c r="JA97" s="35"/>
      <c r="JB97" s="35"/>
      <c r="JC97" s="35"/>
      <c r="JD97" s="35"/>
      <c r="JE97" s="35"/>
      <c r="JF97" s="35"/>
      <c r="JG97" s="35"/>
      <c r="JH97" s="35"/>
      <c r="JI97" s="35"/>
      <c r="JJ97" s="35"/>
      <c r="JK97" s="35"/>
      <c r="JL97" s="35"/>
      <c r="JM97" s="35"/>
      <c r="JN97" s="35"/>
      <c r="JO97" s="35"/>
      <c r="JP97" s="35"/>
      <c r="JQ97" s="35"/>
      <c r="JR97" s="35"/>
      <c r="JS97" s="35"/>
      <c r="JT97" s="35"/>
      <c r="JU97" s="35"/>
      <c r="JV97" s="35"/>
      <c r="JW97" s="35"/>
      <c r="JX97" s="35"/>
      <c r="JY97" s="35"/>
      <c r="JZ97" s="35"/>
      <c r="KA97" s="35"/>
      <c r="KB97" s="35"/>
      <c r="KC97" s="35"/>
      <c r="KD97" s="35"/>
      <c r="KE97" s="35"/>
      <c r="KF97" s="35"/>
      <c r="KG97" s="35"/>
      <c r="KH97" s="35"/>
      <c r="KI97" s="35"/>
      <c r="KJ97" s="35"/>
      <c r="KK97" s="35"/>
      <c r="KL97" s="35"/>
      <c r="KM97" s="35"/>
      <c r="KN97" s="35"/>
      <c r="KO97" s="35"/>
    </row>
    <row r="98" spans="1:301" s="14" customFormat="1" ht="21.75" customHeight="1">
      <c r="A98" s="43">
        <v>182</v>
      </c>
      <c r="B98" s="62">
        <v>180</v>
      </c>
      <c r="C98" s="103" t="s">
        <v>716</v>
      </c>
      <c r="D98" s="69" t="s">
        <v>717</v>
      </c>
      <c r="E98" s="79" t="s">
        <v>53</v>
      </c>
      <c r="F98" s="71" t="s">
        <v>485</v>
      </c>
      <c r="G98" s="79" t="s">
        <v>23</v>
      </c>
      <c r="H98" s="73" t="s">
        <v>718</v>
      </c>
      <c r="I98" s="73" t="s">
        <v>719</v>
      </c>
      <c r="J98" s="77">
        <v>45236</v>
      </c>
      <c r="K98" s="77">
        <v>45231</v>
      </c>
      <c r="L98" s="73" t="s">
        <v>720</v>
      </c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>
        <v>3</v>
      </c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5"/>
      <c r="FI98" s="35"/>
      <c r="FJ98" s="35"/>
      <c r="FK98" s="35"/>
      <c r="FL98" s="35"/>
      <c r="FM98" s="35"/>
      <c r="FN98" s="35"/>
      <c r="FO98" s="35"/>
      <c r="FP98" s="35"/>
      <c r="FQ98" s="35"/>
      <c r="FR98" s="35"/>
      <c r="FS98" s="35"/>
      <c r="FT98" s="35"/>
      <c r="FU98" s="35"/>
      <c r="FV98" s="35"/>
      <c r="FW98" s="35"/>
      <c r="FX98" s="35"/>
      <c r="FY98" s="35"/>
      <c r="FZ98" s="35"/>
      <c r="GA98" s="35"/>
      <c r="GB98" s="35"/>
      <c r="GC98" s="35"/>
      <c r="GD98" s="35"/>
      <c r="GE98" s="35"/>
      <c r="GF98" s="35"/>
      <c r="GG98" s="35"/>
      <c r="GH98" s="35"/>
      <c r="GI98" s="35"/>
      <c r="GJ98" s="35"/>
      <c r="GK98" s="35"/>
      <c r="GL98" s="35"/>
      <c r="GM98" s="35"/>
      <c r="GN98" s="35"/>
      <c r="GO98" s="35"/>
      <c r="GP98" s="35"/>
      <c r="GQ98" s="35"/>
      <c r="GR98" s="35"/>
      <c r="GS98" s="35"/>
      <c r="GT98" s="35"/>
      <c r="GU98" s="35"/>
      <c r="GV98" s="35"/>
      <c r="GW98" s="35"/>
      <c r="GX98" s="35"/>
      <c r="GY98" s="35"/>
      <c r="GZ98" s="35"/>
      <c r="HA98" s="35"/>
      <c r="HB98" s="35"/>
      <c r="HC98" s="35"/>
      <c r="HD98" s="35"/>
      <c r="HE98" s="35"/>
      <c r="HF98" s="35"/>
      <c r="HG98" s="35"/>
      <c r="HH98" s="35"/>
      <c r="HI98" s="35"/>
      <c r="HJ98" s="35"/>
      <c r="HK98" s="35"/>
      <c r="HL98" s="35"/>
      <c r="HM98" s="35"/>
      <c r="HN98" s="35"/>
      <c r="HO98" s="35"/>
      <c r="HP98" s="35"/>
      <c r="HQ98" s="35"/>
      <c r="HR98" s="35"/>
      <c r="HS98" s="35"/>
      <c r="HT98" s="35"/>
      <c r="HU98" s="35"/>
      <c r="HV98" s="35"/>
      <c r="HW98" s="35"/>
      <c r="HX98" s="35"/>
      <c r="HY98" s="35"/>
      <c r="HZ98" s="35"/>
      <c r="IA98" s="35"/>
      <c r="IB98" s="35"/>
      <c r="IC98" s="35"/>
      <c r="ID98" s="35"/>
      <c r="IE98" s="35"/>
      <c r="IF98" s="35"/>
      <c r="IG98" s="35"/>
      <c r="IH98" s="35"/>
      <c r="II98" s="35"/>
      <c r="IJ98" s="35"/>
      <c r="IK98" s="35"/>
      <c r="IL98" s="35"/>
      <c r="IM98" s="35"/>
      <c r="IN98" s="35"/>
      <c r="IO98" s="35"/>
      <c r="IP98" s="35"/>
      <c r="IQ98" s="35"/>
      <c r="IR98" s="35"/>
      <c r="IS98" s="35"/>
      <c r="IT98" s="35"/>
      <c r="IU98" s="35"/>
      <c r="IV98" s="35"/>
      <c r="IW98" s="35"/>
      <c r="IX98" s="35"/>
      <c r="IY98" s="35"/>
      <c r="IZ98" s="35"/>
      <c r="JA98" s="35"/>
      <c r="JB98" s="35"/>
      <c r="JC98" s="35"/>
      <c r="JD98" s="35"/>
      <c r="JE98" s="35"/>
      <c r="JF98" s="35"/>
      <c r="JG98" s="35"/>
      <c r="JH98" s="35"/>
      <c r="JI98" s="35"/>
      <c r="JJ98" s="35"/>
      <c r="JK98" s="35"/>
      <c r="JL98" s="35"/>
      <c r="JM98" s="35"/>
      <c r="JN98" s="35"/>
      <c r="JO98" s="35"/>
      <c r="JP98" s="35"/>
      <c r="JQ98" s="35"/>
      <c r="JR98" s="35"/>
      <c r="JS98" s="35"/>
      <c r="JT98" s="35"/>
      <c r="JU98" s="35"/>
      <c r="JV98" s="35"/>
      <c r="JW98" s="35"/>
      <c r="JX98" s="35"/>
      <c r="JY98" s="35"/>
      <c r="JZ98" s="35"/>
      <c r="KA98" s="35"/>
      <c r="KB98" s="35"/>
      <c r="KC98" s="35"/>
      <c r="KD98" s="35"/>
      <c r="KE98" s="35"/>
      <c r="KF98" s="35"/>
      <c r="KG98" s="35"/>
      <c r="KH98" s="35"/>
      <c r="KI98" s="35"/>
      <c r="KJ98" s="35"/>
      <c r="KK98" s="35"/>
      <c r="KL98" s="35"/>
      <c r="KM98" s="35"/>
      <c r="KN98" s="35"/>
      <c r="KO98" s="35"/>
    </row>
    <row r="99" spans="1:301" s="15" customFormat="1" ht="21.75" customHeight="1">
      <c r="A99" s="43">
        <v>107</v>
      </c>
      <c r="B99" s="62">
        <v>105</v>
      </c>
      <c r="C99" s="74">
        <v>60020</v>
      </c>
      <c r="D99" s="75" t="s">
        <v>375</v>
      </c>
      <c r="E99" s="73" t="s">
        <v>33</v>
      </c>
      <c r="F99" s="73" t="s">
        <v>485</v>
      </c>
      <c r="G99" s="73" t="s">
        <v>34</v>
      </c>
      <c r="H99" s="73" t="s">
        <v>425</v>
      </c>
      <c r="I99" s="73" t="s">
        <v>374</v>
      </c>
      <c r="J99" s="72">
        <v>43252</v>
      </c>
      <c r="K99" s="72">
        <v>43252</v>
      </c>
      <c r="L99" s="73" t="s">
        <v>365</v>
      </c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>
        <v>3</v>
      </c>
      <c r="AB99" s="105">
        <v>3</v>
      </c>
      <c r="AC99" s="105">
        <v>3</v>
      </c>
      <c r="AD99" s="105">
        <v>3</v>
      </c>
      <c r="AE99" s="105">
        <v>3</v>
      </c>
      <c r="AF99" s="105">
        <v>3</v>
      </c>
      <c r="AG99" s="105">
        <v>3</v>
      </c>
      <c r="AH99" s="105">
        <v>3</v>
      </c>
      <c r="AI99" s="105">
        <v>3</v>
      </c>
      <c r="AJ99" s="105">
        <v>6</v>
      </c>
      <c r="AK99" s="105">
        <v>6</v>
      </c>
      <c r="AL99" s="105">
        <v>6</v>
      </c>
      <c r="AM99" s="105">
        <v>6</v>
      </c>
      <c r="AN99" s="105">
        <v>6</v>
      </c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  <c r="IW99" s="36"/>
      <c r="IX99" s="36"/>
      <c r="IY99" s="36"/>
      <c r="IZ99" s="36"/>
      <c r="JA99" s="36"/>
      <c r="JB99" s="36"/>
      <c r="JC99" s="36"/>
      <c r="JD99" s="36"/>
      <c r="JE99" s="36"/>
      <c r="JF99" s="36"/>
      <c r="JG99" s="36"/>
      <c r="JH99" s="36"/>
      <c r="JI99" s="36"/>
      <c r="JJ99" s="36"/>
      <c r="JK99" s="36"/>
      <c r="JL99" s="36"/>
      <c r="JM99" s="36"/>
      <c r="JN99" s="36"/>
      <c r="JO99" s="36"/>
      <c r="JP99" s="36"/>
      <c r="JQ99" s="36"/>
      <c r="JR99" s="36"/>
      <c r="JS99" s="36"/>
      <c r="JT99" s="36"/>
      <c r="JU99" s="36"/>
      <c r="JV99" s="36"/>
      <c r="JW99" s="36"/>
      <c r="JX99" s="36"/>
      <c r="JY99" s="36"/>
      <c r="JZ99" s="36"/>
      <c r="KA99" s="36"/>
      <c r="KB99" s="36"/>
      <c r="KC99" s="36"/>
      <c r="KD99" s="36"/>
      <c r="KE99" s="36"/>
      <c r="KF99" s="36"/>
      <c r="KG99" s="36"/>
      <c r="KH99" s="36"/>
      <c r="KI99" s="36"/>
      <c r="KJ99" s="36"/>
      <c r="KK99" s="36"/>
      <c r="KL99" s="36"/>
      <c r="KM99" s="36"/>
      <c r="KN99" s="36"/>
      <c r="KO99" s="36"/>
    </row>
    <row r="100" spans="1:301" s="15" customFormat="1" ht="21.75" customHeight="1">
      <c r="A100" s="43">
        <v>102</v>
      </c>
      <c r="B100" s="62">
        <v>100</v>
      </c>
      <c r="C100" s="63">
        <v>60012</v>
      </c>
      <c r="D100" s="64" t="s">
        <v>218</v>
      </c>
      <c r="E100" s="65" t="s">
        <v>33</v>
      </c>
      <c r="F100" s="65" t="s">
        <v>485</v>
      </c>
      <c r="G100" s="65" t="s">
        <v>23</v>
      </c>
      <c r="H100" s="65" t="s">
        <v>219</v>
      </c>
      <c r="I100" s="65" t="s">
        <v>217</v>
      </c>
      <c r="J100" s="67">
        <v>44530</v>
      </c>
      <c r="K100" s="67">
        <v>44531</v>
      </c>
      <c r="L100" s="65" t="s">
        <v>524</v>
      </c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>
        <v>7</v>
      </c>
      <c r="AI100" s="104">
        <v>7</v>
      </c>
      <c r="AJ100" s="104">
        <v>7</v>
      </c>
      <c r="AK100" s="104">
        <v>7</v>
      </c>
      <c r="AL100" s="104">
        <v>7</v>
      </c>
      <c r="AM100" s="104">
        <v>7</v>
      </c>
      <c r="AN100" s="104">
        <v>7</v>
      </c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  <c r="IW100" s="36"/>
      <c r="IX100" s="36"/>
      <c r="IY100" s="36"/>
      <c r="IZ100" s="36"/>
      <c r="JA100" s="36"/>
      <c r="JB100" s="36"/>
      <c r="JC100" s="36"/>
      <c r="JD100" s="36"/>
      <c r="JE100" s="36"/>
      <c r="JF100" s="36"/>
      <c r="JG100" s="36"/>
      <c r="JH100" s="36"/>
      <c r="JI100" s="36"/>
      <c r="JJ100" s="36"/>
      <c r="JK100" s="36"/>
      <c r="JL100" s="36"/>
      <c r="JM100" s="36"/>
      <c r="JN100" s="36"/>
      <c r="JO100" s="36"/>
      <c r="JP100" s="36"/>
      <c r="JQ100" s="36"/>
      <c r="JR100" s="36"/>
      <c r="JS100" s="36"/>
      <c r="JT100" s="36"/>
      <c r="JU100" s="36"/>
      <c r="JV100" s="36"/>
      <c r="JW100" s="36"/>
      <c r="JX100" s="36"/>
      <c r="JY100" s="36"/>
      <c r="JZ100" s="36"/>
      <c r="KA100" s="36"/>
      <c r="KB100" s="36"/>
      <c r="KC100" s="36"/>
      <c r="KD100" s="36"/>
      <c r="KE100" s="36"/>
      <c r="KF100" s="36"/>
      <c r="KG100" s="36"/>
      <c r="KH100" s="36"/>
      <c r="KI100" s="36"/>
      <c r="KJ100" s="36"/>
      <c r="KK100" s="36"/>
      <c r="KL100" s="36"/>
      <c r="KM100" s="36"/>
      <c r="KN100" s="36"/>
      <c r="KO100" s="36"/>
    </row>
    <row r="101" spans="1:301" s="14" customFormat="1" ht="21.75" customHeight="1">
      <c r="A101" s="43">
        <v>61</v>
      </c>
      <c r="B101" s="62">
        <v>59</v>
      </c>
      <c r="C101" s="74">
        <v>7105</v>
      </c>
      <c r="D101" s="75" t="s">
        <v>601</v>
      </c>
      <c r="E101" s="73" t="s">
        <v>53</v>
      </c>
      <c r="F101" s="76" t="s">
        <v>502</v>
      </c>
      <c r="G101" s="78" t="s">
        <v>23</v>
      </c>
      <c r="H101" s="78" t="s">
        <v>602</v>
      </c>
      <c r="I101" s="78" t="s">
        <v>603</v>
      </c>
      <c r="J101" s="77">
        <v>44718</v>
      </c>
      <c r="K101" s="77">
        <v>44718</v>
      </c>
      <c r="L101" s="73" t="s">
        <v>604</v>
      </c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>
        <v>3</v>
      </c>
      <c r="AJ101" s="105">
        <v>3</v>
      </c>
      <c r="AK101" s="105">
        <v>3</v>
      </c>
      <c r="AL101" s="105">
        <v>3</v>
      </c>
      <c r="AM101" s="105">
        <v>3</v>
      </c>
      <c r="AN101" s="105">
        <v>3</v>
      </c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  <c r="IW101" s="36"/>
      <c r="IX101" s="36"/>
      <c r="IY101" s="36"/>
      <c r="IZ101" s="36"/>
      <c r="JA101" s="36"/>
      <c r="JB101" s="36"/>
      <c r="JC101" s="36"/>
      <c r="JD101" s="36"/>
      <c r="JE101" s="36"/>
      <c r="JF101" s="36"/>
      <c r="JG101" s="36"/>
      <c r="JH101" s="36"/>
      <c r="JI101" s="36"/>
      <c r="JJ101" s="36"/>
      <c r="JK101" s="36"/>
      <c r="JL101" s="36"/>
      <c r="JM101" s="36"/>
      <c r="JN101" s="36"/>
      <c r="JO101" s="36"/>
      <c r="JP101" s="36"/>
      <c r="JQ101" s="36"/>
      <c r="JR101" s="36"/>
      <c r="JS101" s="36"/>
      <c r="JT101" s="36"/>
      <c r="JU101" s="36"/>
      <c r="JV101" s="36"/>
      <c r="JW101" s="36"/>
      <c r="JX101" s="36"/>
      <c r="JY101" s="36"/>
      <c r="JZ101" s="36"/>
      <c r="KA101" s="36"/>
      <c r="KB101" s="36"/>
      <c r="KC101" s="36"/>
      <c r="KD101" s="36"/>
      <c r="KE101" s="36"/>
      <c r="KF101" s="36"/>
      <c r="KG101" s="36"/>
      <c r="KH101" s="36"/>
      <c r="KI101" s="36"/>
      <c r="KJ101" s="36"/>
      <c r="KK101" s="36"/>
      <c r="KL101" s="36"/>
      <c r="KM101" s="36"/>
      <c r="KN101" s="36"/>
      <c r="KO101" s="36"/>
    </row>
    <row r="102" spans="1:301" s="14" customFormat="1" ht="21.75" customHeight="1">
      <c r="A102" s="43">
        <v>39</v>
      </c>
      <c r="B102" s="62">
        <v>37</v>
      </c>
      <c r="C102" s="74">
        <v>7156</v>
      </c>
      <c r="D102" s="75" t="s">
        <v>456</v>
      </c>
      <c r="E102" s="76" t="s">
        <v>561</v>
      </c>
      <c r="F102" s="76" t="s">
        <v>502</v>
      </c>
      <c r="G102" s="73" t="s">
        <v>23</v>
      </c>
      <c r="H102" s="73" t="s">
        <v>457</v>
      </c>
      <c r="I102" s="73" t="s">
        <v>458</v>
      </c>
      <c r="J102" s="77">
        <v>43620</v>
      </c>
      <c r="K102" s="77">
        <v>43620</v>
      </c>
      <c r="L102" s="73" t="s">
        <v>455</v>
      </c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>
        <v>3</v>
      </c>
      <c r="AD102" s="105">
        <v>3</v>
      </c>
      <c r="AE102" s="105">
        <v>3</v>
      </c>
      <c r="AF102" s="105">
        <v>3</v>
      </c>
      <c r="AG102" s="107">
        <v>7</v>
      </c>
      <c r="AH102" s="105">
        <v>7</v>
      </c>
      <c r="AI102" s="105">
        <v>7</v>
      </c>
      <c r="AJ102" s="105">
        <v>7</v>
      </c>
      <c r="AK102" s="105">
        <v>7</v>
      </c>
      <c r="AL102" s="105">
        <v>7</v>
      </c>
      <c r="AM102" s="105">
        <v>7</v>
      </c>
      <c r="AN102" s="105">
        <v>7</v>
      </c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  <c r="IV102" s="16"/>
      <c r="IW102" s="16"/>
      <c r="IX102" s="16"/>
      <c r="IY102" s="16"/>
      <c r="IZ102" s="16"/>
      <c r="JA102" s="16"/>
      <c r="JB102" s="16"/>
      <c r="JC102" s="16"/>
      <c r="JD102" s="16"/>
      <c r="JE102" s="16"/>
      <c r="JF102" s="16"/>
      <c r="JG102" s="16"/>
      <c r="JH102" s="16"/>
      <c r="JI102" s="16"/>
      <c r="JJ102" s="16"/>
      <c r="JK102" s="16"/>
      <c r="JL102" s="16"/>
      <c r="JM102" s="16"/>
      <c r="JN102" s="16"/>
      <c r="JO102" s="16"/>
      <c r="JP102" s="16"/>
      <c r="JQ102" s="16"/>
      <c r="JR102" s="16"/>
      <c r="JS102" s="16"/>
      <c r="JT102" s="16"/>
      <c r="JU102" s="16"/>
      <c r="JV102" s="16"/>
      <c r="JW102" s="16"/>
      <c r="JX102" s="16"/>
      <c r="JY102" s="16"/>
      <c r="JZ102" s="16"/>
      <c r="KA102" s="16"/>
      <c r="KB102" s="16"/>
      <c r="KC102" s="16"/>
      <c r="KD102" s="16"/>
      <c r="KE102" s="16"/>
      <c r="KF102" s="16"/>
      <c r="KG102" s="16"/>
      <c r="KH102" s="16"/>
      <c r="KI102" s="16"/>
      <c r="KJ102" s="16"/>
      <c r="KK102" s="16"/>
      <c r="KL102" s="16"/>
      <c r="KM102" s="16"/>
      <c r="KN102" s="16"/>
      <c r="KO102" s="16"/>
    </row>
    <row r="103" spans="1:301" s="18" customFormat="1" ht="21.75" customHeight="1">
      <c r="A103" s="43">
        <v>148</v>
      </c>
      <c r="B103" s="62">
        <v>146</v>
      </c>
      <c r="C103" s="74">
        <v>60072</v>
      </c>
      <c r="D103" s="75" t="s">
        <v>220</v>
      </c>
      <c r="E103" s="73" t="s">
        <v>41</v>
      </c>
      <c r="F103" s="71" t="s">
        <v>485</v>
      </c>
      <c r="G103" s="73" t="s">
        <v>23</v>
      </c>
      <c r="H103" s="73" t="s">
        <v>221</v>
      </c>
      <c r="I103" s="73" t="s">
        <v>222</v>
      </c>
      <c r="J103" s="77">
        <v>42410</v>
      </c>
      <c r="K103" s="77">
        <v>42401</v>
      </c>
      <c r="L103" s="73" t="s">
        <v>173</v>
      </c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>
        <v>3</v>
      </c>
      <c r="Y103" s="105">
        <v>3</v>
      </c>
      <c r="Z103" s="105">
        <v>5</v>
      </c>
      <c r="AA103" s="105">
        <v>8</v>
      </c>
      <c r="AB103" s="105">
        <v>8</v>
      </c>
      <c r="AC103" s="105">
        <v>8</v>
      </c>
      <c r="AD103" s="105">
        <v>8</v>
      </c>
      <c r="AE103" s="105">
        <v>8</v>
      </c>
      <c r="AF103" s="105">
        <v>8</v>
      </c>
      <c r="AG103" s="105">
        <v>8</v>
      </c>
      <c r="AH103" s="105">
        <v>8</v>
      </c>
      <c r="AI103" s="105">
        <v>8</v>
      </c>
      <c r="AJ103" s="105">
        <v>8</v>
      </c>
      <c r="AK103" s="105">
        <v>8</v>
      </c>
      <c r="AL103" s="105">
        <v>8</v>
      </c>
      <c r="AM103" s="105">
        <v>8</v>
      </c>
      <c r="AN103" s="105">
        <v>8</v>
      </c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  <c r="IW103" s="36"/>
      <c r="IX103" s="36"/>
      <c r="IY103" s="36"/>
      <c r="IZ103" s="36"/>
      <c r="JA103" s="36"/>
      <c r="JB103" s="36"/>
      <c r="JC103" s="36"/>
      <c r="JD103" s="36"/>
      <c r="JE103" s="36"/>
      <c r="JF103" s="36"/>
      <c r="JG103" s="36"/>
      <c r="JH103" s="36"/>
      <c r="JI103" s="36"/>
      <c r="JJ103" s="36"/>
      <c r="JK103" s="36"/>
      <c r="JL103" s="36"/>
      <c r="JM103" s="36"/>
      <c r="JN103" s="36"/>
      <c r="JO103" s="36"/>
      <c r="JP103" s="36"/>
      <c r="JQ103" s="36"/>
      <c r="JR103" s="36"/>
      <c r="JS103" s="36"/>
      <c r="JT103" s="36"/>
      <c r="JU103" s="36"/>
      <c r="JV103" s="36"/>
      <c r="JW103" s="36"/>
      <c r="JX103" s="36"/>
      <c r="JY103" s="36"/>
      <c r="JZ103" s="36"/>
      <c r="KA103" s="36"/>
      <c r="KB103" s="36"/>
      <c r="KC103" s="36"/>
      <c r="KD103" s="36"/>
      <c r="KE103" s="36"/>
      <c r="KF103" s="36"/>
      <c r="KG103" s="36"/>
      <c r="KH103" s="36"/>
      <c r="KI103" s="36"/>
      <c r="KJ103" s="36"/>
      <c r="KK103" s="36"/>
      <c r="KL103" s="36"/>
      <c r="KM103" s="36"/>
      <c r="KN103" s="36"/>
      <c r="KO103" s="36"/>
    </row>
    <row r="104" spans="1:301" s="25" customFormat="1" ht="21.75" customHeight="1">
      <c r="A104" s="43">
        <v>40</v>
      </c>
      <c r="B104" s="62">
        <v>38</v>
      </c>
      <c r="C104" s="63">
        <v>7096</v>
      </c>
      <c r="D104" s="64" t="s">
        <v>470</v>
      </c>
      <c r="E104" s="83" t="s">
        <v>49</v>
      </c>
      <c r="F104" s="66" t="s">
        <v>502</v>
      </c>
      <c r="G104" s="65" t="s">
        <v>23</v>
      </c>
      <c r="H104" s="65" t="s">
        <v>476</v>
      </c>
      <c r="I104" s="65" t="s">
        <v>477</v>
      </c>
      <c r="J104" s="67">
        <v>45139</v>
      </c>
      <c r="K104" s="67">
        <v>45139</v>
      </c>
      <c r="L104" s="65" t="s">
        <v>693</v>
      </c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>
        <v>5</v>
      </c>
      <c r="AN104" s="104">
        <v>5</v>
      </c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  <c r="GR104" s="39"/>
      <c r="GS104" s="39"/>
      <c r="GT104" s="39"/>
      <c r="GU104" s="39"/>
      <c r="GV104" s="39"/>
      <c r="GW104" s="39"/>
      <c r="GX104" s="39"/>
      <c r="GY104" s="39"/>
      <c r="GZ104" s="39"/>
      <c r="HA104" s="39"/>
      <c r="HB104" s="39"/>
      <c r="HC104" s="39"/>
      <c r="HD104" s="39"/>
      <c r="HE104" s="39"/>
      <c r="HF104" s="39"/>
      <c r="HG104" s="39"/>
      <c r="HH104" s="39"/>
      <c r="HI104" s="39"/>
      <c r="HJ104" s="39"/>
      <c r="HK104" s="39"/>
      <c r="HL104" s="39"/>
      <c r="HM104" s="39"/>
      <c r="HN104" s="39"/>
      <c r="HO104" s="39"/>
      <c r="HP104" s="39"/>
      <c r="HQ104" s="39"/>
      <c r="HR104" s="39"/>
      <c r="HS104" s="39"/>
      <c r="HT104" s="39"/>
      <c r="HU104" s="39"/>
      <c r="HV104" s="39"/>
      <c r="HW104" s="39"/>
      <c r="HX104" s="39"/>
      <c r="HY104" s="39"/>
      <c r="HZ104" s="39"/>
      <c r="IA104" s="39"/>
      <c r="IB104" s="39"/>
      <c r="IC104" s="39"/>
      <c r="ID104" s="39"/>
      <c r="IE104" s="39"/>
      <c r="IF104" s="39"/>
      <c r="IG104" s="39"/>
      <c r="IH104" s="39"/>
      <c r="II104" s="39"/>
      <c r="IJ104" s="39"/>
      <c r="IK104" s="39"/>
      <c r="IL104" s="39"/>
      <c r="IM104" s="39"/>
      <c r="IN104" s="39"/>
      <c r="IO104" s="39"/>
      <c r="IP104" s="39"/>
      <c r="IQ104" s="39"/>
      <c r="IR104" s="39"/>
      <c r="IS104" s="39"/>
      <c r="IT104" s="39"/>
      <c r="IU104" s="39"/>
      <c r="IV104" s="39"/>
      <c r="IW104" s="39"/>
      <c r="IX104" s="39"/>
      <c r="IY104" s="39"/>
      <c r="IZ104" s="39"/>
      <c r="JA104" s="39"/>
      <c r="JB104" s="39"/>
      <c r="JC104" s="39"/>
      <c r="JD104" s="39"/>
      <c r="JE104" s="39"/>
      <c r="JF104" s="39"/>
      <c r="JG104" s="39"/>
      <c r="JH104" s="39"/>
      <c r="JI104" s="39"/>
      <c r="JJ104" s="39"/>
      <c r="JK104" s="39"/>
      <c r="JL104" s="39"/>
      <c r="JM104" s="39"/>
      <c r="JN104" s="39"/>
      <c r="JO104" s="39"/>
      <c r="JP104" s="39"/>
      <c r="JQ104" s="39"/>
      <c r="JR104" s="39"/>
      <c r="JS104" s="39"/>
      <c r="JT104" s="39"/>
      <c r="JU104" s="39"/>
      <c r="JV104" s="39"/>
      <c r="JW104" s="39"/>
      <c r="JX104" s="39"/>
      <c r="JY104" s="39"/>
      <c r="JZ104" s="39"/>
      <c r="KA104" s="39"/>
      <c r="KB104" s="39"/>
      <c r="KC104" s="39"/>
      <c r="KD104" s="39"/>
      <c r="KE104" s="39"/>
      <c r="KF104" s="39"/>
      <c r="KG104" s="39"/>
      <c r="KH104" s="39"/>
      <c r="KI104" s="39"/>
      <c r="KJ104" s="39"/>
      <c r="KK104" s="39"/>
      <c r="KL104" s="39"/>
      <c r="KM104" s="39"/>
      <c r="KN104" s="39"/>
      <c r="KO104" s="39"/>
    </row>
    <row r="105" spans="1:301" s="14" customFormat="1" ht="21.75" customHeight="1">
      <c r="A105" s="43">
        <v>167</v>
      </c>
      <c r="B105" s="62">
        <v>165</v>
      </c>
      <c r="C105" s="64">
        <v>60097</v>
      </c>
      <c r="D105" s="65" t="s">
        <v>81</v>
      </c>
      <c r="E105" s="66" t="s">
        <v>513</v>
      </c>
      <c r="F105" s="101" t="s">
        <v>485</v>
      </c>
      <c r="G105" s="65" t="s">
        <v>23</v>
      </c>
      <c r="H105" s="65" t="s">
        <v>685</v>
      </c>
      <c r="I105" s="102" t="s">
        <v>581</v>
      </c>
      <c r="J105" s="67">
        <v>45139</v>
      </c>
      <c r="K105" s="67">
        <v>45139</v>
      </c>
      <c r="L105" s="65" t="s">
        <v>693</v>
      </c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>
        <v>3</v>
      </c>
      <c r="AN105" s="104">
        <v>3</v>
      </c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  <c r="II105" s="35"/>
      <c r="IJ105" s="35"/>
      <c r="IK105" s="35"/>
      <c r="IL105" s="35"/>
      <c r="IM105" s="35"/>
      <c r="IN105" s="35"/>
      <c r="IO105" s="35"/>
      <c r="IP105" s="35"/>
      <c r="IQ105" s="35"/>
      <c r="IR105" s="35"/>
      <c r="IS105" s="35"/>
      <c r="IT105" s="35"/>
      <c r="IU105" s="35"/>
      <c r="IV105" s="35"/>
      <c r="IW105" s="35"/>
      <c r="IX105" s="35"/>
      <c r="IY105" s="35"/>
      <c r="IZ105" s="35"/>
      <c r="JA105" s="35"/>
      <c r="JB105" s="35"/>
      <c r="JC105" s="35"/>
      <c r="JD105" s="35"/>
      <c r="JE105" s="35"/>
      <c r="JF105" s="35"/>
      <c r="JG105" s="35"/>
      <c r="JH105" s="35"/>
      <c r="JI105" s="35"/>
      <c r="JJ105" s="35"/>
      <c r="JK105" s="35"/>
      <c r="JL105" s="35"/>
      <c r="JM105" s="35"/>
      <c r="JN105" s="35"/>
      <c r="JO105" s="35"/>
      <c r="JP105" s="35"/>
      <c r="JQ105" s="35"/>
      <c r="JR105" s="35"/>
      <c r="JS105" s="35"/>
      <c r="JT105" s="35"/>
      <c r="JU105" s="35"/>
      <c r="JV105" s="35"/>
      <c r="JW105" s="35"/>
      <c r="JX105" s="35"/>
      <c r="JY105" s="35"/>
      <c r="JZ105" s="35"/>
      <c r="KA105" s="35"/>
      <c r="KB105" s="35"/>
      <c r="KC105" s="35"/>
      <c r="KD105" s="35"/>
      <c r="KE105" s="35"/>
      <c r="KF105" s="35"/>
      <c r="KG105" s="35"/>
      <c r="KH105" s="35"/>
      <c r="KI105" s="35"/>
      <c r="KJ105" s="35"/>
      <c r="KK105" s="35"/>
      <c r="KL105" s="35"/>
      <c r="KM105" s="35"/>
      <c r="KN105" s="35"/>
      <c r="KO105" s="35"/>
    </row>
    <row r="106" spans="1:301" s="14" customFormat="1" ht="21.75" customHeight="1">
      <c r="A106" s="43">
        <v>78</v>
      </c>
      <c r="B106" s="62">
        <v>76</v>
      </c>
      <c r="C106" s="74">
        <v>7163</v>
      </c>
      <c r="D106" s="75" t="s">
        <v>660</v>
      </c>
      <c r="E106" s="73" t="s">
        <v>41</v>
      </c>
      <c r="F106" s="76" t="s">
        <v>502</v>
      </c>
      <c r="G106" s="78" t="s">
        <v>23</v>
      </c>
      <c r="H106" s="78" t="s">
        <v>679</v>
      </c>
      <c r="I106" s="78" t="s">
        <v>680</v>
      </c>
      <c r="J106" s="77">
        <v>45110</v>
      </c>
      <c r="K106" s="77">
        <v>45110</v>
      </c>
      <c r="L106" s="85">
        <v>243437</v>
      </c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>
        <v>3</v>
      </c>
      <c r="AN106" s="105">
        <v>3</v>
      </c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  <c r="GE106" s="39"/>
      <c r="GF106" s="39"/>
      <c r="GG106" s="39"/>
      <c r="GH106" s="39"/>
      <c r="GI106" s="39"/>
      <c r="GJ106" s="39"/>
      <c r="GK106" s="39"/>
      <c r="GL106" s="39"/>
      <c r="GM106" s="39"/>
      <c r="GN106" s="39"/>
      <c r="GO106" s="39"/>
      <c r="GP106" s="39"/>
      <c r="GQ106" s="39"/>
      <c r="GR106" s="39"/>
      <c r="GS106" s="39"/>
      <c r="GT106" s="39"/>
      <c r="GU106" s="39"/>
      <c r="GV106" s="39"/>
      <c r="GW106" s="39"/>
      <c r="GX106" s="39"/>
      <c r="GY106" s="39"/>
      <c r="GZ106" s="39"/>
      <c r="HA106" s="39"/>
      <c r="HB106" s="39"/>
      <c r="HC106" s="39"/>
      <c r="HD106" s="39"/>
      <c r="HE106" s="39"/>
      <c r="HF106" s="39"/>
      <c r="HG106" s="39"/>
      <c r="HH106" s="39"/>
      <c r="HI106" s="39"/>
      <c r="HJ106" s="39"/>
      <c r="HK106" s="39"/>
      <c r="HL106" s="39"/>
      <c r="HM106" s="39"/>
      <c r="HN106" s="39"/>
      <c r="HO106" s="39"/>
      <c r="HP106" s="39"/>
      <c r="HQ106" s="39"/>
      <c r="HR106" s="39"/>
      <c r="HS106" s="39"/>
      <c r="HT106" s="39"/>
      <c r="HU106" s="39"/>
      <c r="HV106" s="39"/>
      <c r="HW106" s="39"/>
      <c r="HX106" s="39"/>
      <c r="HY106" s="39"/>
      <c r="HZ106" s="39"/>
      <c r="IA106" s="39"/>
      <c r="IB106" s="39"/>
      <c r="IC106" s="39"/>
      <c r="ID106" s="39"/>
      <c r="IE106" s="39"/>
      <c r="IF106" s="39"/>
      <c r="IG106" s="39"/>
      <c r="IH106" s="39"/>
      <c r="II106" s="39"/>
      <c r="IJ106" s="39"/>
      <c r="IK106" s="39"/>
      <c r="IL106" s="39"/>
      <c r="IM106" s="39"/>
      <c r="IN106" s="39"/>
      <c r="IO106" s="39"/>
      <c r="IP106" s="39"/>
      <c r="IQ106" s="39"/>
      <c r="IR106" s="39"/>
      <c r="IS106" s="39"/>
      <c r="IT106" s="39"/>
      <c r="IU106" s="39"/>
      <c r="IV106" s="39"/>
      <c r="IW106" s="39"/>
      <c r="IX106" s="39"/>
      <c r="IY106" s="39"/>
      <c r="IZ106" s="39"/>
      <c r="JA106" s="39"/>
      <c r="JB106" s="39"/>
      <c r="JC106" s="39"/>
      <c r="JD106" s="39"/>
      <c r="JE106" s="39"/>
      <c r="JF106" s="39"/>
      <c r="JG106" s="39"/>
      <c r="JH106" s="39"/>
      <c r="JI106" s="39"/>
      <c r="JJ106" s="39"/>
      <c r="JK106" s="39"/>
      <c r="JL106" s="39"/>
      <c r="JM106" s="39"/>
      <c r="JN106" s="39"/>
      <c r="JO106" s="39"/>
      <c r="JP106" s="39"/>
      <c r="JQ106" s="39"/>
      <c r="JR106" s="39"/>
      <c r="JS106" s="39"/>
      <c r="JT106" s="39"/>
      <c r="JU106" s="39"/>
      <c r="JV106" s="39"/>
      <c r="JW106" s="39"/>
      <c r="JX106" s="39"/>
      <c r="JY106" s="39"/>
      <c r="JZ106" s="39"/>
      <c r="KA106" s="39"/>
      <c r="KB106" s="39"/>
      <c r="KC106" s="39"/>
      <c r="KD106" s="39"/>
      <c r="KE106" s="39"/>
      <c r="KF106" s="39"/>
      <c r="KG106" s="39"/>
      <c r="KH106" s="39"/>
      <c r="KI106" s="39"/>
      <c r="KJ106" s="39"/>
      <c r="KK106" s="39"/>
      <c r="KL106" s="39"/>
      <c r="KM106" s="39"/>
      <c r="KN106" s="39"/>
      <c r="KO106" s="39"/>
    </row>
    <row r="107" spans="1:301" s="14" customFormat="1" ht="21.75" customHeight="1">
      <c r="A107" s="43">
        <v>57</v>
      </c>
      <c r="B107" s="62">
        <v>55</v>
      </c>
      <c r="C107" s="74">
        <v>7089</v>
      </c>
      <c r="D107" s="75" t="s">
        <v>546</v>
      </c>
      <c r="E107" s="73" t="s">
        <v>475</v>
      </c>
      <c r="F107" s="76" t="s">
        <v>502</v>
      </c>
      <c r="G107" s="78" t="s">
        <v>23</v>
      </c>
      <c r="H107" s="78" t="s">
        <v>547</v>
      </c>
      <c r="I107" s="78" t="s">
        <v>548</v>
      </c>
      <c r="J107" s="72">
        <v>44531</v>
      </c>
      <c r="K107" s="72">
        <v>44531</v>
      </c>
      <c r="L107" s="73" t="s">
        <v>524</v>
      </c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>
        <v>5</v>
      </c>
      <c r="AI107" s="105">
        <v>5</v>
      </c>
      <c r="AJ107" s="105">
        <v>5</v>
      </c>
      <c r="AK107" s="105">
        <v>5</v>
      </c>
      <c r="AL107" s="105">
        <v>5</v>
      </c>
      <c r="AM107" s="105">
        <v>5</v>
      </c>
      <c r="AN107" s="105">
        <v>5</v>
      </c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  <c r="IW107" s="36"/>
      <c r="IX107" s="36"/>
      <c r="IY107" s="36"/>
      <c r="IZ107" s="36"/>
      <c r="JA107" s="36"/>
      <c r="JB107" s="36"/>
      <c r="JC107" s="36"/>
      <c r="JD107" s="36"/>
      <c r="JE107" s="36"/>
      <c r="JF107" s="36"/>
      <c r="JG107" s="36"/>
      <c r="JH107" s="36"/>
      <c r="JI107" s="36"/>
      <c r="JJ107" s="36"/>
      <c r="JK107" s="36"/>
      <c r="JL107" s="36"/>
      <c r="JM107" s="36"/>
      <c r="JN107" s="36"/>
      <c r="JO107" s="36"/>
      <c r="JP107" s="36"/>
      <c r="JQ107" s="36"/>
      <c r="JR107" s="36"/>
      <c r="JS107" s="36"/>
      <c r="JT107" s="36"/>
      <c r="JU107" s="36"/>
      <c r="JV107" s="36"/>
      <c r="JW107" s="36"/>
      <c r="JX107" s="36"/>
      <c r="JY107" s="36"/>
      <c r="JZ107" s="36"/>
      <c r="KA107" s="36"/>
      <c r="KB107" s="36"/>
      <c r="KC107" s="36"/>
      <c r="KD107" s="36"/>
      <c r="KE107" s="36"/>
      <c r="KF107" s="36"/>
      <c r="KG107" s="36"/>
      <c r="KH107" s="36"/>
      <c r="KI107" s="36"/>
      <c r="KJ107" s="36"/>
      <c r="KK107" s="36"/>
      <c r="KL107" s="36"/>
      <c r="KM107" s="36"/>
      <c r="KN107" s="36"/>
      <c r="KO107" s="36"/>
    </row>
    <row r="108" spans="1:301" s="13" customFormat="1" ht="21.75" customHeight="1">
      <c r="A108" s="43">
        <v>56</v>
      </c>
      <c r="B108" s="62">
        <v>54</v>
      </c>
      <c r="C108" s="74">
        <v>7125</v>
      </c>
      <c r="D108" s="75" t="s">
        <v>543</v>
      </c>
      <c r="E108" s="73" t="s">
        <v>33</v>
      </c>
      <c r="F108" s="76" t="s">
        <v>502</v>
      </c>
      <c r="G108" s="78" t="s">
        <v>34</v>
      </c>
      <c r="H108" s="78" t="s">
        <v>544</v>
      </c>
      <c r="I108" s="78" t="s">
        <v>545</v>
      </c>
      <c r="J108" s="72">
        <v>44501</v>
      </c>
      <c r="K108" s="72">
        <v>44501</v>
      </c>
      <c r="L108" s="73" t="s">
        <v>523</v>
      </c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>
        <v>5</v>
      </c>
      <c r="AI108" s="105">
        <v>5</v>
      </c>
      <c r="AJ108" s="105">
        <v>5</v>
      </c>
      <c r="AK108" s="105">
        <v>5</v>
      </c>
      <c r="AL108" s="105">
        <v>5</v>
      </c>
      <c r="AM108" s="105">
        <v>5</v>
      </c>
      <c r="AN108" s="105">
        <v>5</v>
      </c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  <c r="IW108" s="36"/>
      <c r="IX108" s="36"/>
      <c r="IY108" s="36"/>
      <c r="IZ108" s="36"/>
      <c r="JA108" s="36"/>
      <c r="JB108" s="36"/>
      <c r="JC108" s="36"/>
      <c r="JD108" s="36"/>
      <c r="JE108" s="36"/>
      <c r="JF108" s="36"/>
      <c r="JG108" s="36"/>
      <c r="JH108" s="36"/>
      <c r="JI108" s="36"/>
      <c r="JJ108" s="36"/>
      <c r="JK108" s="36"/>
      <c r="JL108" s="36"/>
      <c r="JM108" s="36"/>
      <c r="JN108" s="36"/>
      <c r="JO108" s="36"/>
      <c r="JP108" s="36"/>
      <c r="JQ108" s="36"/>
      <c r="JR108" s="36"/>
      <c r="JS108" s="36"/>
      <c r="JT108" s="36"/>
      <c r="JU108" s="36"/>
      <c r="JV108" s="36"/>
      <c r="JW108" s="36"/>
      <c r="JX108" s="36"/>
      <c r="JY108" s="36"/>
      <c r="JZ108" s="36"/>
      <c r="KA108" s="36"/>
      <c r="KB108" s="36"/>
      <c r="KC108" s="36"/>
      <c r="KD108" s="36"/>
      <c r="KE108" s="36"/>
      <c r="KF108" s="36"/>
      <c r="KG108" s="36"/>
      <c r="KH108" s="36"/>
      <c r="KI108" s="36"/>
      <c r="KJ108" s="36"/>
      <c r="KK108" s="36"/>
      <c r="KL108" s="36"/>
      <c r="KM108" s="36"/>
      <c r="KN108" s="36"/>
      <c r="KO108" s="36"/>
    </row>
    <row r="109" spans="1:301" s="14" customFormat="1" ht="21.75" customHeight="1">
      <c r="A109" s="43">
        <v>157</v>
      </c>
      <c r="B109" s="62">
        <v>155</v>
      </c>
      <c r="C109" s="74">
        <v>60085</v>
      </c>
      <c r="D109" s="75" t="s">
        <v>385</v>
      </c>
      <c r="E109" s="73" t="s">
        <v>33</v>
      </c>
      <c r="F109" s="71" t="s">
        <v>485</v>
      </c>
      <c r="G109" s="73" t="s">
        <v>34</v>
      </c>
      <c r="H109" s="73" t="s">
        <v>409</v>
      </c>
      <c r="I109" s="73" t="s">
        <v>410</v>
      </c>
      <c r="J109" s="77">
        <v>43481</v>
      </c>
      <c r="K109" s="77">
        <v>43497</v>
      </c>
      <c r="L109" s="73" t="s">
        <v>428</v>
      </c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>
        <v>5</v>
      </c>
      <c r="AD109" s="105">
        <v>5</v>
      </c>
      <c r="AE109" s="105">
        <v>5</v>
      </c>
      <c r="AF109" s="105">
        <v>5</v>
      </c>
      <c r="AG109" s="105">
        <v>5</v>
      </c>
      <c r="AH109" s="105">
        <v>5</v>
      </c>
      <c r="AI109" s="105">
        <v>5</v>
      </c>
      <c r="AJ109" s="105">
        <v>6</v>
      </c>
      <c r="AK109" s="105">
        <v>6</v>
      </c>
      <c r="AL109" s="105">
        <v>6</v>
      </c>
      <c r="AM109" s="105">
        <v>6</v>
      </c>
      <c r="AN109" s="105">
        <v>6</v>
      </c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  <c r="II109" s="35"/>
      <c r="IJ109" s="35"/>
      <c r="IK109" s="35"/>
      <c r="IL109" s="35"/>
      <c r="IM109" s="35"/>
      <c r="IN109" s="35"/>
      <c r="IO109" s="35"/>
      <c r="IP109" s="35"/>
      <c r="IQ109" s="35"/>
      <c r="IR109" s="35"/>
      <c r="IS109" s="35"/>
      <c r="IT109" s="35"/>
      <c r="IU109" s="35"/>
      <c r="IV109" s="35"/>
      <c r="IW109" s="35"/>
      <c r="IX109" s="35"/>
      <c r="IY109" s="35"/>
      <c r="IZ109" s="35"/>
      <c r="JA109" s="35"/>
      <c r="JB109" s="35"/>
      <c r="JC109" s="35"/>
      <c r="JD109" s="35"/>
      <c r="JE109" s="35"/>
      <c r="JF109" s="35"/>
      <c r="JG109" s="35"/>
      <c r="JH109" s="35"/>
      <c r="JI109" s="35"/>
      <c r="JJ109" s="35"/>
      <c r="JK109" s="35"/>
      <c r="JL109" s="35"/>
      <c r="JM109" s="35"/>
      <c r="JN109" s="35"/>
      <c r="JO109" s="35"/>
      <c r="JP109" s="35"/>
      <c r="JQ109" s="35"/>
      <c r="JR109" s="35"/>
      <c r="JS109" s="35"/>
      <c r="JT109" s="35"/>
      <c r="JU109" s="35"/>
      <c r="JV109" s="35"/>
      <c r="JW109" s="35"/>
      <c r="JX109" s="35"/>
      <c r="JY109" s="35"/>
      <c r="JZ109" s="35"/>
      <c r="KA109" s="35"/>
      <c r="KB109" s="35"/>
      <c r="KC109" s="35"/>
      <c r="KD109" s="35"/>
      <c r="KE109" s="35"/>
      <c r="KF109" s="35"/>
      <c r="KG109" s="35"/>
      <c r="KH109" s="35"/>
      <c r="KI109" s="35"/>
      <c r="KJ109" s="35"/>
      <c r="KK109" s="35"/>
      <c r="KL109" s="35"/>
      <c r="KM109" s="35"/>
      <c r="KN109" s="35"/>
      <c r="KO109" s="35"/>
    </row>
    <row r="110" spans="1:301" s="14" customFormat="1" ht="21.75" customHeight="1">
      <c r="A110" s="43">
        <v>21</v>
      </c>
      <c r="B110" s="62">
        <v>19</v>
      </c>
      <c r="C110" s="74">
        <v>7070</v>
      </c>
      <c r="D110" s="75" t="s">
        <v>224</v>
      </c>
      <c r="E110" s="73" t="s">
        <v>49</v>
      </c>
      <c r="F110" s="71" t="s">
        <v>502</v>
      </c>
      <c r="G110" s="73" t="s">
        <v>23</v>
      </c>
      <c r="H110" s="73" t="s">
        <v>225</v>
      </c>
      <c r="I110" s="73" t="s">
        <v>226</v>
      </c>
      <c r="J110" s="72">
        <v>42220</v>
      </c>
      <c r="K110" s="72">
        <v>42217</v>
      </c>
      <c r="L110" s="73" t="s">
        <v>166</v>
      </c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>
        <v>3</v>
      </c>
      <c r="X110" s="105">
        <v>3</v>
      </c>
      <c r="Y110" s="105">
        <v>3</v>
      </c>
      <c r="Z110" s="105">
        <v>3</v>
      </c>
      <c r="AA110" s="105">
        <v>5</v>
      </c>
      <c r="AB110" s="105">
        <v>5</v>
      </c>
      <c r="AC110" s="105">
        <v>5</v>
      </c>
      <c r="AD110" s="105">
        <v>5</v>
      </c>
      <c r="AE110" s="105">
        <v>5</v>
      </c>
      <c r="AF110" s="105">
        <v>5</v>
      </c>
      <c r="AG110" s="105">
        <v>5</v>
      </c>
      <c r="AH110" s="105">
        <v>5</v>
      </c>
      <c r="AI110" s="105">
        <v>5</v>
      </c>
      <c r="AJ110" s="105">
        <v>5</v>
      </c>
      <c r="AK110" s="105">
        <v>5</v>
      </c>
      <c r="AL110" s="105">
        <v>5</v>
      </c>
      <c r="AM110" s="105">
        <v>5</v>
      </c>
      <c r="AN110" s="105">
        <v>5</v>
      </c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  <c r="IP110" s="13"/>
      <c r="IQ110" s="13"/>
      <c r="IR110" s="13"/>
      <c r="IS110" s="13"/>
      <c r="IT110" s="13"/>
      <c r="IU110" s="13"/>
      <c r="IV110" s="13"/>
      <c r="IW110" s="13"/>
      <c r="IX110" s="13"/>
      <c r="IY110" s="13"/>
      <c r="IZ110" s="13"/>
      <c r="JA110" s="13"/>
      <c r="JB110" s="13"/>
      <c r="JC110" s="13"/>
      <c r="JD110" s="13"/>
      <c r="JE110" s="13"/>
      <c r="JF110" s="13"/>
      <c r="JG110" s="13"/>
      <c r="JH110" s="13"/>
      <c r="JI110" s="13"/>
      <c r="JJ110" s="13"/>
      <c r="JK110" s="13"/>
      <c r="JL110" s="13"/>
      <c r="JM110" s="13"/>
      <c r="JN110" s="13"/>
      <c r="JO110" s="13"/>
      <c r="JP110" s="13"/>
      <c r="JQ110" s="13"/>
      <c r="JR110" s="13"/>
      <c r="JS110" s="13"/>
      <c r="JT110" s="13"/>
      <c r="JU110" s="13"/>
      <c r="JV110" s="13"/>
      <c r="JW110" s="13"/>
      <c r="JX110" s="13"/>
      <c r="JY110" s="13"/>
      <c r="JZ110" s="13"/>
      <c r="KA110" s="13"/>
      <c r="KB110" s="13"/>
      <c r="KC110" s="13"/>
      <c r="KD110" s="13"/>
      <c r="KE110" s="13"/>
      <c r="KF110" s="13"/>
      <c r="KG110" s="13"/>
      <c r="KH110" s="13"/>
      <c r="KI110" s="13"/>
      <c r="KJ110" s="13"/>
      <c r="KK110" s="13"/>
      <c r="KL110" s="13"/>
      <c r="KM110" s="13"/>
      <c r="KN110" s="13"/>
      <c r="KO110" s="13"/>
    </row>
    <row r="111" spans="1:301" s="14" customFormat="1" ht="21.75" customHeight="1">
      <c r="A111" s="43">
        <v>84</v>
      </c>
      <c r="B111" s="62">
        <v>82</v>
      </c>
      <c r="C111" s="74">
        <v>7033</v>
      </c>
      <c r="D111" s="75" t="s">
        <v>709</v>
      </c>
      <c r="E111" s="73" t="s">
        <v>561</v>
      </c>
      <c r="F111" s="76" t="s">
        <v>502</v>
      </c>
      <c r="G111" s="78" t="s">
        <v>23</v>
      </c>
      <c r="H111" s="78" t="s">
        <v>710</v>
      </c>
      <c r="I111" s="78" t="s">
        <v>711</v>
      </c>
      <c r="J111" s="77">
        <v>45264</v>
      </c>
      <c r="K111" s="77">
        <v>45261</v>
      </c>
      <c r="L111" s="85">
        <v>243588</v>
      </c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>
        <v>3</v>
      </c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  <c r="FG111" s="41"/>
      <c r="FH111" s="41"/>
      <c r="FI111" s="41"/>
      <c r="FJ111" s="41"/>
      <c r="FK111" s="41"/>
      <c r="FL111" s="41"/>
      <c r="FM111" s="41"/>
      <c r="FN111" s="41"/>
      <c r="FO111" s="41"/>
      <c r="FP111" s="41"/>
      <c r="FQ111" s="41"/>
      <c r="FR111" s="41"/>
      <c r="FS111" s="41"/>
      <c r="FT111" s="41"/>
      <c r="FU111" s="41"/>
      <c r="FV111" s="41"/>
      <c r="FW111" s="41"/>
      <c r="FX111" s="41"/>
      <c r="FY111" s="41"/>
      <c r="FZ111" s="41"/>
      <c r="GA111" s="41"/>
      <c r="GB111" s="41"/>
      <c r="GC111" s="41"/>
      <c r="GD111" s="41"/>
      <c r="GE111" s="41"/>
      <c r="GF111" s="41"/>
      <c r="GG111" s="41"/>
      <c r="GH111" s="41"/>
      <c r="GI111" s="41"/>
      <c r="GJ111" s="41"/>
      <c r="GK111" s="41"/>
      <c r="GL111" s="41"/>
      <c r="GM111" s="41"/>
      <c r="GN111" s="41"/>
      <c r="GO111" s="41"/>
      <c r="GP111" s="41"/>
      <c r="GQ111" s="41"/>
      <c r="GR111" s="41"/>
      <c r="GS111" s="41"/>
      <c r="GT111" s="41"/>
      <c r="GU111" s="41"/>
      <c r="GV111" s="41"/>
      <c r="GW111" s="41"/>
      <c r="GX111" s="41"/>
      <c r="GY111" s="41"/>
      <c r="GZ111" s="41"/>
      <c r="HA111" s="41"/>
      <c r="HB111" s="41"/>
      <c r="HC111" s="41"/>
      <c r="HD111" s="41"/>
      <c r="HE111" s="41"/>
      <c r="HF111" s="41"/>
      <c r="HG111" s="41"/>
      <c r="HH111" s="41"/>
      <c r="HI111" s="41"/>
      <c r="HJ111" s="41"/>
      <c r="HK111" s="41"/>
      <c r="HL111" s="41"/>
      <c r="HM111" s="41"/>
      <c r="HN111" s="41"/>
      <c r="HO111" s="41"/>
      <c r="HP111" s="41"/>
      <c r="HQ111" s="41"/>
      <c r="HR111" s="41"/>
      <c r="HS111" s="41"/>
      <c r="HT111" s="41"/>
      <c r="HU111" s="41"/>
      <c r="HV111" s="41"/>
      <c r="HW111" s="41"/>
      <c r="HX111" s="41"/>
      <c r="HY111" s="41"/>
      <c r="HZ111" s="41"/>
      <c r="IA111" s="41"/>
      <c r="IB111" s="41"/>
      <c r="IC111" s="41"/>
      <c r="ID111" s="41"/>
      <c r="IE111" s="41"/>
      <c r="IF111" s="41"/>
      <c r="IG111" s="41"/>
      <c r="IH111" s="41"/>
      <c r="II111" s="41"/>
      <c r="IJ111" s="41"/>
      <c r="IK111" s="41"/>
      <c r="IL111" s="41"/>
      <c r="IM111" s="41"/>
      <c r="IN111" s="41"/>
      <c r="IO111" s="41"/>
      <c r="IP111" s="41"/>
      <c r="IQ111" s="41"/>
      <c r="IR111" s="41"/>
      <c r="IS111" s="41"/>
      <c r="IT111" s="41"/>
      <c r="IU111" s="41"/>
      <c r="IV111" s="41"/>
      <c r="IW111" s="41"/>
      <c r="IX111" s="41"/>
      <c r="IY111" s="41"/>
      <c r="IZ111" s="41"/>
      <c r="JA111" s="41"/>
      <c r="JB111" s="41"/>
      <c r="JC111" s="41"/>
      <c r="JD111" s="41"/>
      <c r="JE111" s="41"/>
      <c r="JF111" s="41"/>
      <c r="JG111" s="41"/>
      <c r="JH111" s="41"/>
      <c r="JI111" s="41"/>
      <c r="JJ111" s="41"/>
      <c r="JK111" s="41"/>
      <c r="JL111" s="41"/>
      <c r="JM111" s="41"/>
      <c r="JN111" s="41"/>
      <c r="JO111" s="41"/>
      <c r="JP111" s="41"/>
      <c r="JQ111" s="41"/>
      <c r="JR111" s="41"/>
      <c r="JS111" s="41"/>
      <c r="JT111" s="41"/>
      <c r="JU111" s="41"/>
      <c r="JV111" s="41"/>
      <c r="JW111" s="41"/>
      <c r="JX111" s="41"/>
      <c r="JY111" s="41"/>
      <c r="JZ111" s="41"/>
      <c r="KA111" s="41"/>
      <c r="KB111" s="41"/>
      <c r="KC111" s="41"/>
      <c r="KD111" s="41"/>
      <c r="KE111" s="41"/>
      <c r="KF111" s="41"/>
      <c r="KG111" s="41"/>
      <c r="KH111" s="41"/>
      <c r="KI111" s="41"/>
      <c r="KJ111" s="41"/>
      <c r="KK111" s="41"/>
      <c r="KL111" s="41"/>
      <c r="KM111" s="41"/>
      <c r="KN111" s="41"/>
      <c r="KO111" s="41"/>
    </row>
    <row r="112" spans="1:301" s="14" customFormat="1" ht="21.75" customHeight="1">
      <c r="A112" s="43">
        <v>30</v>
      </c>
      <c r="B112" s="62">
        <v>28</v>
      </c>
      <c r="C112" s="63">
        <v>7057</v>
      </c>
      <c r="D112" s="64" t="s">
        <v>83</v>
      </c>
      <c r="E112" s="65" t="s">
        <v>561</v>
      </c>
      <c r="F112" s="66" t="s">
        <v>502</v>
      </c>
      <c r="G112" s="80" t="s">
        <v>23</v>
      </c>
      <c r="H112" s="80" t="s">
        <v>84</v>
      </c>
      <c r="I112" s="80" t="s">
        <v>85</v>
      </c>
      <c r="J112" s="67">
        <v>45099</v>
      </c>
      <c r="K112" s="67">
        <v>45108</v>
      </c>
      <c r="L112" s="65" t="s">
        <v>692</v>
      </c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>
        <v>10</v>
      </c>
      <c r="AN112" s="104">
        <v>10</v>
      </c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  <c r="IP112" s="13"/>
      <c r="IQ112" s="13"/>
      <c r="IR112" s="13"/>
      <c r="IS112" s="13"/>
      <c r="IT112" s="13"/>
      <c r="IU112" s="13"/>
      <c r="IV112" s="13"/>
      <c r="IW112" s="13"/>
      <c r="IX112" s="13"/>
      <c r="IY112" s="13"/>
      <c r="IZ112" s="13"/>
      <c r="JA112" s="13"/>
      <c r="JB112" s="13"/>
      <c r="JC112" s="13"/>
      <c r="JD112" s="13"/>
      <c r="JE112" s="13"/>
      <c r="JF112" s="13"/>
      <c r="JG112" s="13"/>
      <c r="JH112" s="13"/>
      <c r="JI112" s="13"/>
      <c r="JJ112" s="13"/>
      <c r="JK112" s="13"/>
      <c r="JL112" s="13"/>
      <c r="JM112" s="13"/>
      <c r="JN112" s="13"/>
      <c r="JO112" s="13"/>
      <c r="JP112" s="13"/>
      <c r="JQ112" s="13"/>
      <c r="JR112" s="13"/>
      <c r="JS112" s="13"/>
      <c r="JT112" s="13"/>
      <c r="JU112" s="13"/>
      <c r="JV112" s="13"/>
      <c r="JW112" s="13"/>
      <c r="JX112" s="13"/>
      <c r="JY112" s="13"/>
      <c r="JZ112" s="13"/>
      <c r="KA112" s="13"/>
      <c r="KB112" s="13"/>
      <c r="KC112" s="13"/>
      <c r="KD112" s="13"/>
      <c r="KE112" s="13"/>
      <c r="KF112" s="13"/>
      <c r="KG112" s="13"/>
      <c r="KH112" s="13"/>
      <c r="KI112" s="13"/>
      <c r="KJ112" s="13"/>
      <c r="KK112" s="13"/>
      <c r="KL112" s="13"/>
      <c r="KM112" s="13"/>
      <c r="KN112" s="13"/>
      <c r="KO112" s="13"/>
    </row>
    <row r="113" spans="1:301" s="14" customFormat="1" ht="23.25" customHeight="1">
      <c r="A113" s="43">
        <v>164</v>
      </c>
      <c r="B113" s="62">
        <v>162</v>
      </c>
      <c r="C113" s="74">
        <v>60094</v>
      </c>
      <c r="D113" s="75" t="s">
        <v>390</v>
      </c>
      <c r="E113" s="98" t="s">
        <v>513</v>
      </c>
      <c r="F113" s="71" t="s">
        <v>485</v>
      </c>
      <c r="G113" s="73" t="s">
        <v>23</v>
      </c>
      <c r="H113" s="73" t="s">
        <v>418</v>
      </c>
      <c r="I113" s="73" t="s">
        <v>419</v>
      </c>
      <c r="J113" s="77">
        <v>43507</v>
      </c>
      <c r="K113" s="77">
        <v>43525</v>
      </c>
      <c r="L113" s="73" t="s">
        <v>429</v>
      </c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>
        <v>3</v>
      </c>
      <c r="AD113" s="105">
        <v>3</v>
      </c>
      <c r="AE113" s="105">
        <v>3</v>
      </c>
      <c r="AF113" s="105">
        <v>3</v>
      </c>
      <c r="AG113" s="105">
        <v>3</v>
      </c>
      <c r="AH113" s="105">
        <v>3</v>
      </c>
      <c r="AI113" s="105">
        <v>3</v>
      </c>
      <c r="AJ113" s="105">
        <v>3</v>
      </c>
      <c r="AK113" s="105">
        <v>3</v>
      </c>
      <c r="AL113" s="105">
        <v>3</v>
      </c>
      <c r="AM113" s="105">
        <v>3</v>
      </c>
      <c r="AN113" s="105">
        <v>3</v>
      </c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  <c r="II113" s="35"/>
      <c r="IJ113" s="35"/>
      <c r="IK113" s="35"/>
      <c r="IL113" s="35"/>
      <c r="IM113" s="35"/>
      <c r="IN113" s="35"/>
      <c r="IO113" s="35"/>
      <c r="IP113" s="35"/>
      <c r="IQ113" s="35"/>
      <c r="IR113" s="35"/>
      <c r="IS113" s="35"/>
      <c r="IT113" s="35"/>
      <c r="IU113" s="35"/>
      <c r="IV113" s="35"/>
      <c r="IW113" s="35"/>
      <c r="IX113" s="35"/>
      <c r="IY113" s="35"/>
      <c r="IZ113" s="35"/>
      <c r="JA113" s="35"/>
      <c r="JB113" s="35"/>
      <c r="JC113" s="35"/>
      <c r="JD113" s="35"/>
      <c r="JE113" s="35"/>
      <c r="JF113" s="35"/>
      <c r="JG113" s="35"/>
      <c r="JH113" s="35"/>
      <c r="JI113" s="35"/>
      <c r="JJ113" s="35"/>
      <c r="JK113" s="35"/>
      <c r="JL113" s="35"/>
      <c r="JM113" s="35"/>
      <c r="JN113" s="35"/>
      <c r="JO113" s="35"/>
      <c r="JP113" s="35"/>
      <c r="JQ113" s="35"/>
      <c r="JR113" s="35"/>
      <c r="JS113" s="35"/>
      <c r="JT113" s="35"/>
      <c r="JU113" s="35"/>
      <c r="JV113" s="35"/>
      <c r="JW113" s="35"/>
      <c r="JX113" s="35"/>
      <c r="JY113" s="35"/>
      <c r="JZ113" s="35"/>
      <c r="KA113" s="35"/>
      <c r="KB113" s="35"/>
      <c r="KC113" s="35"/>
      <c r="KD113" s="35"/>
      <c r="KE113" s="35"/>
      <c r="KF113" s="35"/>
      <c r="KG113" s="35"/>
      <c r="KH113" s="35"/>
      <c r="KI113" s="35"/>
      <c r="KJ113" s="35"/>
      <c r="KK113" s="35"/>
      <c r="KL113" s="35"/>
      <c r="KM113" s="35"/>
      <c r="KN113" s="35"/>
      <c r="KO113" s="35"/>
    </row>
    <row r="114" spans="1:301" s="13" customFormat="1" ht="21.75" customHeight="1">
      <c r="A114" s="43">
        <v>168</v>
      </c>
      <c r="B114" s="62">
        <v>166</v>
      </c>
      <c r="C114" s="74">
        <v>90098</v>
      </c>
      <c r="D114" s="75" t="s">
        <v>605</v>
      </c>
      <c r="E114" s="73" t="s">
        <v>561</v>
      </c>
      <c r="F114" s="71" t="s">
        <v>485</v>
      </c>
      <c r="G114" s="73" t="s">
        <v>23</v>
      </c>
      <c r="H114" s="73" t="s">
        <v>606</v>
      </c>
      <c r="I114" s="73" t="s">
        <v>607</v>
      </c>
      <c r="J114" s="77">
        <v>44750</v>
      </c>
      <c r="K114" s="77">
        <v>44750</v>
      </c>
      <c r="L114" s="73" t="s">
        <v>608</v>
      </c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>
        <v>15</v>
      </c>
      <c r="AK114" s="108">
        <v>15</v>
      </c>
      <c r="AL114" s="108">
        <v>15</v>
      </c>
      <c r="AM114" s="108">
        <v>15</v>
      </c>
      <c r="AN114" s="108">
        <v>15</v>
      </c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  <c r="II114" s="35"/>
      <c r="IJ114" s="35"/>
      <c r="IK114" s="35"/>
      <c r="IL114" s="35"/>
      <c r="IM114" s="35"/>
      <c r="IN114" s="35"/>
      <c r="IO114" s="35"/>
      <c r="IP114" s="35"/>
      <c r="IQ114" s="35"/>
      <c r="IR114" s="35"/>
      <c r="IS114" s="35"/>
      <c r="IT114" s="35"/>
      <c r="IU114" s="35"/>
      <c r="IV114" s="35"/>
      <c r="IW114" s="35"/>
      <c r="IX114" s="35"/>
      <c r="IY114" s="35"/>
      <c r="IZ114" s="35"/>
      <c r="JA114" s="35"/>
      <c r="JB114" s="35"/>
      <c r="JC114" s="35"/>
      <c r="JD114" s="35"/>
      <c r="JE114" s="35"/>
      <c r="JF114" s="35"/>
      <c r="JG114" s="35"/>
      <c r="JH114" s="35"/>
      <c r="JI114" s="35"/>
      <c r="JJ114" s="35"/>
      <c r="JK114" s="35"/>
      <c r="JL114" s="35"/>
      <c r="JM114" s="35"/>
      <c r="JN114" s="35"/>
      <c r="JO114" s="35"/>
      <c r="JP114" s="35"/>
      <c r="JQ114" s="35"/>
      <c r="JR114" s="35"/>
      <c r="JS114" s="35"/>
      <c r="JT114" s="35"/>
      <c r="JU114" s="35"/>
      <c r="JV114" s="35"/>
      <c r="JW114" s="35"/>
      <c r="JX114" s="35"/>
      <c r="JY114" s="35"/>
      <c r="JZ114" s="35"/>
      <c r="KA114" s="35"/>
      <c r="KB114" s="35"/>
      <c r="KC114" s="35"/>
      <c r="KD114" s="35"/>
      <c r="KE114" s="35"/>
      <c r="KF114" s="35"/>
      <c r="KG114" s="35"/>
      <c r="KH114" s="35"/>
      <c r="KI114" s="35"/>
      <c r="KJ114" s="35"/>
      <c r="KK114" s="35"/>
      <c r="KL114" s="35"/>
      <c r="KM114" s="35"/>
      <c r="KN114" s="35"/>
      <c r="KO114" s="35"/>
    </row>
    <row r="115" spans="1:301" s="14" customFormat="1" ht="21.75" customHeight="1">
      <c r="A115" s="43">
        <v>92</v>
      </c>
      <c r="B115" s="62">
        <v>90</v>
      </c>
      <c r="C115" s="63">
        <v>60001</v>
      </c>
      <c r="D115" s="64" t="s">
        <v>227</v>
      </c>
      <c r="E115" s="65" t="s">
        <v>44</v>
      </c>
      <c r="F115" s="65" t="s">
        <v>485</v>
      </c>
      <c r="G115" s="65" t="s">
        <v>23</v>
      </c>
      <c r="H115" s="65" t="s">
        <v>228</v>
      </c>
      <c r="I115" s="65" t="s">
        <v>229</v>
      </c>
      <c r="J115" s="67">
        <v>42044</v>
      </c>
      <c r="K115" s="67">
        <v>42036</v>
      </c>
      <c r="L115" s="65" t="s">
        <v>207</v>
      </c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>
        <v>3</v>
      </c>
      <c r="X115" s="104">
        <v>3</v>
      </c>
      <c r="Y115" s="104">
        <v>3</v>
      </c>
      <c r="Z115" s="104">
        <v>4</v>
      </c>
      <c r="AA115" s="104">
        <v>3</v>
      </c>
      <c r="AB115" s="104">
        <v>3</v>
      </c>
      <c r="AC115" s="104">
        <v>3</v>
      </c>
      <c r="AD115" s="104">
        <v>3</v>
      </c>
      <c r="AE115" s="104">
        <v>3</v>
      </c>
      <c r="AF115" s="104">
        <v>3</v>
      </c>
      <c r="AG115" s="104">
        <v>3</v>
      </c>
      <c r="AH115" s="104">
        <v>3</v>
      </c>
      <c r="AI115" s="104">
        <v>3</v>
      </c>
      <c r="AJ115" s="104">
        <v>3</v>
      </c>
      <c r="AK115" s="104">
        <v>3</v>
      </c>
      <c r="AL115" s="104">
        <v>3</v>
      </c>
      <c r="AM115" s="104">
        <v>3</v>
      </c>
      <c r="AN115" s="104">
        <v>3</v>
      </c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  <c r="IW115" s="36"/>
      <c r="IX115" s="36"/>
      <c r="IY115" s="36"/>
      <c r="IZ115" s="36"/>
      <c r="JA115" s="36"/>
      <c r="JB115" s="36"/>
      <c r="JC115" s="36"/>
      <c r="JD115" s="36"/>
      <c r="JE115" s="36"/>
      <c r="JF115" s="36"/>
      <c r="JG115" s="36"/>
      <c r="JH115" s="36"/>
      <c r="JI115" s="36"/>
      <c r="JJ115" s="36"/>
      <c r="JK115" s="36"/>
      <c r="JL115" s="36"/>
      <c r="JM115" s="36"/>
      <c r="JN115" s="36"/>
      <c r="JO115" s="36"/>
      <c r="JP115" s="36"/>
      <c r="JQ115" s="36"/>
      <c r="JR115" s="36"/>
      <c r="JS115" s="36"/>
      <c r="JT115" s="36"/>
      <c r="JU115" s="36"/>
      <c r="JV115" s="36"/>
      <c r="JW115" s="36"/>
      <c r="JX115" s="36"/>
      <c r="JY115" s="36"/>
      <c r="JZ115" s="36"/>
      <c r="KA115" s="36"/>
      <c r="KB115" s="36"/>
      <c r="KC115" s="36"/>
      <c r="KD115" s="36"/>
      <c r="KE115" s="36"/>
      <c r="KF115" s="36"/>
      <c r="KG115" s="36"/>
      <c r="KH115" s="36"/>
      <c r="KI115" s="36"/>
      <c r="KJ115" s="36"/>
      <c r="KK115" s="36"/>
      <c r="KL115" s="36"/>
      <c r="KM115" s="36"/>
      <c r="KN115" s="36"/>
      <c r="KO115" s="36"/>
    </row>
    <row r="116" spans="1:301" s="14" customFormat="1" ht="21.75" customHeight="1">
      <c r="A116" s="43">
        <v>143</v>
      </c>
      <c r="B116" s="62">
        <v>141</v>
      </c>
      <c r="C116" s="74">
        <v>60066</v>
      </c>
      <c r="D116" s="75" t="s">
        <v>459</v>
      </c>
      <c r="E116" s="84" t="s">
        <v>53</v>
      </c>
      <c r="F116" s="76" t="s">
        <v>485</v>
      </c>
      <c r="G116" s="73" t="s">
        <v>23</v>
      </c>
      <c r="H116" s="73" t="s">
        <v>127</v>
      </c>
      <c r="I116" s="73" t="s">
        <v>460</v>
      </c>
      <c r="J116" s="77">
        <v>43692</v>
      </c>
      <c r="K116" s="77">
        <v>43709</v>
      </c>
      <c r="L116" s="73" t="s">
        <v>461</v>
      </c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>
        <v>5</v>
      </c>
      <c r="AE116" s="105">
        <v>5</v>
      </c>
      <c r="AF116" s="105">
        <v>5</v>
      </c>
      <c r="AG116" s="105">
        <v>5</v>
      </c>
      <c r="AH116" s="105">
        <v>5</v>
      </c>
      <c r="AI116" s="105">
        <v>5</v>
      </c>
      <c r="AJ116" s="105">
        <v>5</v>
      </c>
      <c r="AK116" s="120">
        <v>6</v>
      </c>
      <c r="AL116" s="120">
        <v>6</v>
      </c>
      <c r="AM116" s="120">
        <v>6</v>
      </c>
      <c r="AN116" s="120">
        <v>6</v>
      </c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  <c r="IO116" s="13"/>
      <c r="IP116" s="13"/>
      <c r="IQ116" s="13"/>
      <c r="IR116" s="13"/>
      <c r="IS116" s="13"/>
      <c r="IT116" s="13"/>
      <c r="IU116" s="13"/>
      <c r="IV116" s="13"/>
      <c r="IW116" s="13"/>
      <c r="IX116" s="13"/>
      <c r="IY116" s="13"/>
      <c r="IZ116" s="13"/>
      <c r="JA116" s="13"/>
      <c r="JB116" s="13"/>
      <c r="JC116" s="13"/>
      <c r="JD116" s="13"/>
      <c r="JE116" s="13"/>
      <c r="JF116" s="13"/>
      <c r="JG116" s="13"/>
      <c r="JH116" s="13"/>
      <c r="JI116" s="13"/>
      <c r="JJ116" s="13"/>
      <c r="JK116" s="13"/>
      <c r="JL116" s="13"/>
      <c r="JM116" s="13"/>
      <c r="JN116" s="13"/>
      <c r="JO116" s="13"/>
      <c r="JP116" s="13"/>
      <c r="JQ116" s="13"/>
      <c r="JR116" s="13"/>
      <c r="JS116" s="13"/>
      <c r="JT116" s="13"/>
      <c r="JU116" s="13"/>
      <c r="JV116" s="13"/>
      <c r="JW116" s="13"/>
      <c r="JX116" s="13"/>
      <c r="JY116" s="13"/>
      <c r="JZ116" s="13"/>
      <c r="KA116" s="13"/>
      <c r="KB116" s="13"/>
      <c r="KC116" s="13"/>
      <c r="KD116" s="13"/>
      <c r="KE116" s="13"/>
      <c r="KF116" s="13"/>
      <c r="KG116" s="13"/>
      <c r="KH116" s="13"/>
      <c r="KI116" s="13"/>
      <c r="KJ116" s="13"/>
      <c r="KK116" s="13"/>
      <c r="KL116" s="13"/>
      <c r="KM116" s="13"/>
      <c r="KN116" s="13"/>
      <c r="KO116" s="13"/>
    </row>
    <row r="117" spans="1:301" s="13" customFormat="1" ht="21.75" customHeight="1">
      <c r="A117" s="43">
        <v>134</v>
      </c>
      <c r="B117" s="62">
        <v>132</v>
      </c>
      <c r="C117" s="68">
        <v>60056</v>
      </c>
      <c r="D117" s="69" t="s">
        <v>86</v>
      </c>
      <c r="E117" s="73" t="s">
        <v>28</v>
      </c>
      <c r="F117" s="71" t="s">
        <v>485</v>
      </c>
      <c r="G117" s="79" t="s">
        <v>23</v>
      </c>
      <c r="H117" s="78" t="s">
        <v>87</v>
      </c>
      <c r="I117" s="79" t="s">
        <v>88</v>
      </c>
      <c r="J117" s="72">
        <v>43166</v>
      </c>
      <c r="K117" s="72">
        <v>43160</v>
      </c>
      <c r="L117" s="73" t="s">
        <v>51</v>
      </c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>
        <v>5</v>
      </c>
      <c r="AB117" s="105">
        <v>5</v>
      </c>
      <c r="AC117" s="105">
        <v>5</v>
      </c>
      <c r="AD117" s="105">
        <v>5</v>
      </c>
      <c r="AE117" s="105">
        <v>5</v>
      </c>
      <c r="AF117" s="105">
        <v>5</v>
      </c>
      <c r="AG117" s="105">
        <v>5</v>
      </c>
      <c r="AH117" s="105">
        <v>5</v>
      </c>
      <c r="AI117" s="105">
        <v>5</v>
      </c>
      <c r="AJ117" s="105">
        <v>5</v>
      </c>
      <c r="AK117" s="105">
        <v>5</v>
      </c>
      <c r="AL117" s="105">
        <v>5</v>
      </c>
      <c r="AM117" s="105">
        <v>5</v>
      </c>
      <c r="AN117" s="105">
        <v>5</v>
      </c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  <c r="IW117" s="36"/>
      <c r="IX117" s="36"/>
      <c r="IY117" s="36"/>
      <c r="IZ117" s="36"/>
      <c r="JA117" s="36"/>
      <c r="JB117" s="36"/>
      <c r="JC117" s="36"/>
      <c r="JD117" s="36"/>
      <c r="JE117" s="36"/>
      <c r="JF117" s="36"/>
      <c r="JG117" s="36"/>
      <c r="JH117" s="36"/>
      <c r="JI117" s="36"/>
      <c r="JJ117" s="36"/>
      <c r="JK117" s="36"/>
      <c r="JL117" s="36"/>
      <c r="JM117" s="36"/>
      <c r="JN117" s="36"/>
      <c r="JO117" s="36"/>
      <c r="JP117" s="36"/>
      <c r="JQ117" s="36"/>
      <c r="JR117" s="36"/>
      <c r="JS117" s="36"/>
      <c r="JT117" s="36"/>
      <c r="JU117" s="36"/>
      <c r="JV117" s="36"/>
      <c r="JW117" s="36"/>
      <c r="JX117" s="36"/>
      <c r="JY117" s="36"/>
      <c r="JZ117" s="36"/>
      <c r="KA117" s="36"/>
      <c r="KB117" s="36"/>
      <c r="KC117" s="36"/>
      <c r="KD117" s="36"/>
      <c r="KE117" s="36"/>
      <c r="KF117" s="36"/>
      <c r="KG117" s="36"/>
      <c r="KH117" s="36"/>
      <c r="KI117" s="36"/>
      <c r="KJ117" s="36"/>
      <c r="KK117" s="36"/>
      <c r="KL117" s="36"/>
      <c r="KM117" s="36"/>
      <c r="KN117" s="36"/>
      <c r="KO117" s="36"/>
    </row>
    <row r="118" spans="1:301" s="13" customFormat="1" ht="21.75" customHeight="1">
      <c r="A118" s="43">
        <v>127</v>
      </c>
      <c r="B118" s="62">
        <v>125</v>
      </c>
      <c r="C118" s="63">
        <v>60047</v>
      </c>
      <c r="D118" s="64" t="s">
        <v>230</v>
      </c>
      <c r="E118" s="65" t="s">
        <v>231</v>
      </c>
      <c r="F118" s="65" t="s">
        <v>485</v>
      </c>
      <c r="G118" s="65" t="s">
        <v>23</v>
      </c>
      <c r="H118" s="65" t="s">
        <v>71</v>
      </c>
      <c r="I118" s="65" t="s">
        <v>232</v>
      </c>
      <c r="J118" s="67">
        <v>44053</v>
      </c>
      <c r="K118" s="67">
        <v>44044</v>
      </c>
      <c r="L118" s="65" t="s">
        <v>486</v>
      </c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>
        <v>3</v>
      </c>
      <c r="AG118" s="104">
        <v>3</v>
      </c>
      <c r="AH118" s="104">
        <v>3</v>
      </c>
      <c r="AI118" s="104">
        <v>3</v>
      </c>
      <c r="AJ118" s="104">
        <v>3</v>
      </c>
      <c r="AK118" s="104">
        <v>3</v>
      </c>
      <c r="AL118" s="104">
        <v>3</v>
      </c>
      <c r="AM118" s="104">
        <v>3</v>
      </c>
      <c r="AN118" s="104">
        <v>3</v>
      </c>
    </row>
    <row r="119" spans="1:301" s="14" customFormat="1" ht="23.25" customHeight="1">
      <c r="A119" s="43">
        <v>132</v>
      </c>
      <c r="B119" s="62">
        <v>130</v>
      </c>
      <c r="C119" s="68">
        <v>60053</v>
      </c>
      <c r="D119" s="69" t="s">
        <v>233</v>
      </c>
      <c r="E119" s="79" t="s">
        <v>561</v>
      </c>
      <c r="F119" s="71" t="s">
        <v>485</v>
      </c>
      <c r="G119" s="79" t="s">
        <v>34</v>
      </c>
      <c r="H119" s="78" t="s">
        <v>234</v>
      </c>
      <c r="I119" s="79" t="s">
        <v>235</v>
      </c>
      <c r="J119" s="72">
        <v>42278</v>
      </c>
      <c r="K119" s="72">
        <v>42278</v>
      </c>
      <c r="L119" s="73" t="s">
        <v>129</v>
      </c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>
        <v>3</v>
      </c>
      <c r="X119" s="105">
        <v>3</v>
      </c>
      <c r="Y119" s="105">
        <v>3</v>
      </c>
      <c r="Z119" s="105">
        <v>3</v>
      </c>
      <c r="AA119" s="105">
        <v>6</v>
      </c>
      <c r="AB119" s="105">
        <v>10</v>
      </c>
      <c r="AC119" s="105">
        <v>15</v>
      </c>
      <c r="AD119" s="105">
        <v>15</v>
      </c>
      <c r="AE119" s="105">
        <v>15</v>
      </c>
      <c r="AF119" s="105">
        <v>8</v>
      </c>
      <c r="AG119" s="105">
        <v>8</v>
      </c>
      <c r="AH119" s="105">
        <v>8</v>
      </c>
      <c r="AI119" s="105">
        <v>8</v>
      </c>
      <c r="AJ119" s="105">
        <v>8</v>
      </c>
      <c r="AK119" s="105">
        <v>8</v>
      </c>
      <c r="AL119" s="105">
        <v>8</v>
      </c>
      <c r="AM119" s="105">
        <v>8</v>
      </c>
      <c r="AN119" s="105">
        <v>8</v>
      </c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  <c r="IW119" s="36"/>
      <c r="IX119" s="36"/>
      <c r="IY119" s="36"/>
      <c r="IZ119" s="36"/>
      <c r="JA119" s="36"/>
      <c r="JB119" s="36"/>
      <c r="JC119" s="36"/>
      <c r="JD119" s="36"/>
      <c r="JE119" s="36"/>
      <c r="JF119" s="36"/>
      <c r="JG119" s="36"/>
      <c r="JH119" s="36"/>
      <c r="JI119" s="36"/>
      <c r="JJ119" s="36"/>
      <c r="JK119" s="36"/>
      <c r="JL119" s="36"/>
      <c r="JM119" s="36"/>
      <c r="JN119" s="36"/>
      <c r="JO119" s="36"/>
      <c r="JP119" s="36"/>
      <c r="JQ119" s="36"/>
      <c r="JR119" s="36"/>
      <c r="JS119" s="36"/>
      <c r="JT119" s="36"/>
      <c r="JU119" s="36"/>
      <c r="JV119" s="36"/>
      <c r="JW119" s="36"/>
      <c r="JX119" s="36"/>
      <c r="JY119" s="36"/>
      <c r="JZ119" s="36"/>
      <c r="KA119" s="36"/>
      <c r="KB119" s="36"/>
      <c r="KC119" s="36"/>
      <c r="KD119" s="36"/>
      <c r="KE119" s="36"/>
      <c r="KF119" s="36"/>
      <c r="KG119" s="36"/>
      <c r="KH119" s="36"/>
      <c r="KI119" s="36"/>
      <c r="KJ119" s="36"/>
      <c r="KK119" s="36"/>
      <c r="KL119" s="36"/>
      <c r="KM119" s="36"/>
      <c r="KN119" s="36"/>
      <c r="KO119" s="36"/>
    </row>
    <row r="120" spans="1:301" s="14" customFormat="1" ht="21.75" customHeight="1">
      <c r="A120" s="43">
        <v>152</v>
      </c>
      <c r="B120" s="62">
        <v>150</v>
      </c>
      <c r="C120" s="74">
        <v>60079</v>
      </c>
      <c r="D120" s="75" t="s">
        <v>554</v>
      </c>
      <c r="E120" s="73" t="s">
        <v>53</v>
      </c>
      <c r="F120" s="71" t="s">
        <v>485</v>
      </c>
      <c r="G120" s="73" t="s">
        <v>23</v>
      </c>
      <c r="H120" s="73" t="s">
        <v>555</v>
      </c>
      <c r="I120" s="73" t="s">
        <v>556</v>
      </c>
      <c r="J120" s="72">
        <v>44378</v>
      </c>
      <c r="K120" s="72">
        <v>44378</v>
      </c>
      <c r="L120" s="73" t="s">
        <v>553</v>
      </c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>
        <v>3</v>
      </c>
      <c r="AI120" s="105">
        <v>3</v>
      </c>
      <c r="AJ120" s="105">
        <v>3</v>
      </c>
      <c r="AK120" s="108">
        <v>5</v>
      </c>
      <c r="AL120" s="108">
        <v>5</v>
      </c>
      <c r="AM120" s="108">
        <v>5</v>
      </c>
      <c r="AN120" s="108">
        <v>5</v>
      </c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  <c r="IW120" s="36"/>
      <c r="IX120" s="36"/>
      <c r="IY120" s="36"/>
      <c r="IZ120" s="36"/>
      <c r="JA120" s="36"/>
      <c r="JB120" s="36"/>
      <c r="JC120" s="36"/>
      <c r="JD120" s="36"/>
      <c r="JE120" s="36"/>
      <c r="JF120" s="36"/>
      <c r="JG120" s="36"/>
      <c r="JH120" s="36"/>
      <c r="JI120" s="36"/>
      <c r="JJ120" s="36"/>
      <c r="JK120" s="36"/>
      <c r="JL120" s="36"/>
      <c r="JM120" s="36"/>
      <c r="JN120" s="36"/>
      <c r="JO120" s="36"/>
      <c r="JP120" s="36"/>
      <c r="JQ120" s="36"/>
      <c r="JR120" s="36"/>
      <c r="JS120" s="36"/>
      <c r="JT120" s="36"/>
      <c r="JU120" s="36"/>
      <c r="JV120" s="36"/>
      <c r="JW120" s="36"/>
      <c r="JX120" s="36"/>
      <c r="JY120" s="36"/>
      <c r="JZ120" s="36"/>
      <c r="KA120" s="36"/>
      <c r="KB120" s="36"/>
      <c r="KC120" s="36"/>
      <c r="KD120" s="36"/>
      <c r="KE120" s="36"/>
      <c r="KF120" s="36"/>
      <c r="KG120" s="36"/>
      <c r="KH120" s="36"/>
      <c r="KI120" s="36"/>
      <c r="KJ120" s="36"/>
      <c r="KK120" s="36"/>
      <c r="KL120" s="36"/>
      <c r="KM120" s="36"/>
      <c r="KN120" s="36"/>
      <c r="KO120" s="36"/>
    </row>
    <row r="121" spans="1:301" s="14" customFormat="1" ht="21.75" customHeight="1">
      <c r="A121" s="43">
        <v>60</v>
      </c>
      <c r="B121" s="62">
        <v>58</v>
      </c>
      <c r="C121" s="74">
        <v>7121</v>
      </c>
      <c r="D121" s="75" t="s">
        <v>609</v>
      </c>
      <c r="E121" s="73" t="s">
        <v>699</v>
      </c>
      <c r="F121" s="76" t="s">
        <v>502</v>
      </c>
      <c r="G121" s="78" t="s">
        <v>23</v>
      </c>
      <c r="H121" s="78" t="s">
        <v>610</v>
      </c>
      <c r="I121" s="78" t="s">
        <v>611</v>
      </c>
      <c r="J121" s="77">
        <v>44719</v>
      </c>
      <c r="K121" s="77">
        <v>44713</v>
      </c>
      <c r="L121" s="73" t="s">
        <v>612</v>
      </c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>
        <v>7</v>
      </c>
      <c r="AJ121" s="105">
        <v>7</v>
      </c>
      <c r="AK121" s="105">
        <v>7</v>
      </c>
      <c r="AL121" s="105">
        <v>7</v>
      </c>
      <c r="AM121" s="105">
        <v>7</v>
      </c>
      <c r="AN121" s="105">
        <v>7</v>
      </c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  <c r="IW121" s="36"/>
      <c r="IX121" s="36"/>
      <c r="IY121" s="36"/>
      <c r="IZ121" s="36"/>
      <c r="JA121" s="36"/>
      <c r="JB121" s="36"/>
      <c r="JC121" s="36"/>
      <c r="JD121" s="36"/>
      <c r="JE121" s="36"/>
      <c r="JF121" s="36"/>
      <c r="JG121" s="36"/>
      <c r="JH121" s="36"/>
      <c r="JI121" s="36"/>
      <c r="JJ121" s="36"/>
      <c r="JK121" s="36"/>
      <c r="JL121" s="36"/>
      <c r="JM121" s="36"/>
      <c r="JN121" s="36"/>
      <c r="JO121" s="36"/>
      <c r="JP121" s="36"/>
      <c r="JQ121" s="36"/>
      <c r="JR121" s="36"/>
      <c r="JS121" s="36"/>
      <c r="JT121" s="36"/>
      <c r="JU121" s="36"/>
      <c r="JV121" s="36"/>
      <c r="JW121" s="36"/>
      <c r="JX121" s="36"/>
      <c r="JY121" s="36"/>
      <c r="JZ121" s="36"/>
      <c r="KA121" s="36"/>
      <c r="KB121" s="36"/>
      <c r="KC121" s="36"/>
      <c r="KD121" s="36"/>
      <c r="KE121" s="36"/>
      <c r="KF121" s="36"/>
      <c r="KG121" s="36"/>
      <c r="KH121" s="36"/>
      <c r="KI121" s="36"/>
      <c r="KJ121" s="36"/>
      <c r="KK121" s="36"/>
      <c r="KL121" s="36"/>
      <c r="KM121" s="36"/>
      <c r="KN121" s="36"/>
      <c r="KO121" s="36"/>
    </row>
    <row r="122" spans="1:301" s="14" customFormat="1" ht="21.75" customHeight="1">
      <c r="A122" s="43">
        <v>169</v>
      </c>
      <c r="B122" s="62">
        <v>167</v>
      </c>
      <c r="C122" s="74">
        <v>60049</v>
      </c>
      <c r="D122" s="75" t="s">
        <v>613</v>
      </c>
      <c r="E122" s="73" t="s">
        <v>475</v>
      </c>
      <c r="F122" s="71" t="s">
        <v>485</v>
      </c>
      <c r="G122" s="73" t="s">
        <v>23</v>
      </c>
      <c r="H122" s="73" t="s">
        <v>614</v>
      </c>
      <c r="I122" s="73" t="s">
        <v>615</v>
      </c>
      <c r="J122" s="77">
        <v>44837</v>
      </c>
      <c r="K122" s="77">
        <v>44837</v>
      </c>
      <c r="L122" s="73" t="s">
        <v>597</v>
      </c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>
        <v>3</v>
      </c>
      <c r="AK122" s="105">
        <v>3</v>
      </c>
      <c r="AL122" s="105">
        <v>3</v>
      </c>
      <c r="AM122" s="105">
        <v>3</v>
      </c>
      <c r="AN122" s="105">
        <v>3</v>
      </c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35"/>
      <c r="HW122" s="35"/>
      <c r="HX122" s="35"/>
      <c r="HY122" s="35"/>
      <c r="HZ122" s="35"/>
      <c r="IA122" s="35"/>
      <c r="IB122" s="35"/>
      <c r="IC122" s="35"/>
      <c r="ID122" s="35"/>
      <c r="IE122" s="35"/>
      <c r="IF122" s="35"/>
      <c r="IG122" s="35"/>
      <c r="IH122" s="35"/>
      <c r="II122" s="35"/>
      <c r="IJ122" s="35"/>
      <c r="IK122" s="35"/>
      <c r="IL122" s="35"/>
      <c r="IM122" s="35"/>
      <c r="IN122" s="35"/>
      <c r="IO122" s="35"/>
      <c r="IP122" s="35"/>
      <c r="IQ122" s="35"/>
      <c r="IR122" s="35"/>
      <c r="IS122" s="35"/>
      <c r="IT122" s="35"/>
      <c r="IU122" s="35"/>
      <c r="IV122" s="35"/>
      <c r="IW122" s="35"/>
      <c r="IX122" s="35"/>
      <c r="IY122" s="35"/>
      <c r="IZ122" s="35"/>
      <c r="JA122" s="35"/>
      <c r="JB122" s="35"/>
      <c r="JC122" s="35"/>
      <c r="JD122" s="35"/>
      <c r="JE122" s="35"/>
      <c r="JF122" s="35"/>
      <c r="JG122" s="35"/>
      <c r="JH122" s="35"/>
      <c r="JI122" s="35"/>
      <c r="JJ122" s="35"/>
      <c r="JK122" s="35"/>
      <c r="JL122" s="35"/>
      <c r="JM122" s="35"/>
      <c r="JN122" s="35"/>
      <c r="JO122" s="35"/>
      <c r="JP122" s="35"/>
      <c r="JQ122" s="35"/>
      <c r="JR122" s="35"/>
      <c r="JS122" s="35"/>
      <c r="JT122" s="35"/>
      <c r="JU122" s="35"/>
      <c r="JV122" s="35"/>
      <c r="JW122" s="35"/>
      <c r="JX122" s="35"/>
      <c r="JY122" s="35"/>
      <c r="JZ122" s="35"/>
      <c r="KA122" s="35"/>
      <c r="KB122" s="35"/>
      <c r="KC122" s="35"/>
      <c r="KD122" s="35"/>
      <c r="KE122" s="35"/>
      <c r="KF122" s="35"/>
      <c r="KG122" s="35"/>
      <c r="KH122" s="35"/>
      <c r="KI122" s="35"/>
      <c r="KJ122" s="35"/>
      <c r="KK122" s="35"/>
      <c r="KL122" s="35"/>
      <c r="KM122" s="35"/>
      <c r="KN122" s="35"/>
      <c r="KO122" s="35"/>
    </row>
    <row r="123" spans="1:301" s="14" customFormat="1" ht="21.75" customHeight="1">
      <c r="A123" s="43">
        <v>26</v>
      </c>
      <c r="B123" s="62">
        <v>24</v>
      </c>
      <c r="C123" s="63">
        <v>7052</v>
      </c>
      <c r="D123" s="64" t="s">
        <v>236</v>
      </c>
      <c r="E123" s="65" t="s">
        <v>561</v>
      </c>
      <c r="F123" s="66" t="s">
        <v>502</v>
      </c>
      <c r="G123" s="65" t="s">
        <v>23</v>
      </c>
      <c r="H123" s="65" t="s">
        <v>237</v>
      </c>
      <c r="I123" s="65" t="s">
        <v>238</v>
      </c>
      <c r="J123" s="67">
        <v>42675</v>
      </c>
      <c r="K123" s="67">
        <v>42675</v>
      </c>
      <c r="L123" s="65" t="s">
        <v>56</v>
      </c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>
        <v>3</v>
      </c>
      <c r="Y123" s="104">
        <v>3</v>
      </c>
      <c r="Z123" s="104">
        <v>10</v>
      </c>
      <c r="AA123" s="104">
        <v>5</v>
      </c>
      <c r="AB123" s="104">
        <v>5</v>
      </c>
      <c r="AC123" s="104">
        <v>5</v>
      </c>
      <c r="AD123" s="104">
        <v>5</v>
      </c>
      <c r="AE123" s="104">
        <v>5</v>
      </c>
      <c r="AF123" s="104">
        <v>5</v>
      </c>
      <c r="AG123" s="104">
        <v>5</v>
      </c>
      <c r="AH123" s="104">
        <v>5</v>
      </c>
      <c r="AI123" s="104">
        <v>5</v>
      </c>
      <c r="AJ123" s="104">
        <v>5</v>
      </c>
      <c r="AK123" s="104">
        <v>5</v>
      </c>
      <c r="AL123" s="104">
        <v>5</v>
      </c>
      <c r="AM123" s="104">
        <v>5</v>
      </c>
      <c r="AN123" s="104">
        <v>5</v>
      </c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  <c r="IW123" s="36"/>
      <c r="IX123" s="36"/>
      <c r="IY123" s="36"/>
      <c r="IZ123" s="36"/>
      <c r="JA123" s="36"/>
      <c r="JB123" s="36"/>
      <c r="JC123" s="36"/>
      <c r="JD123" s="36"/>
      <c r="JE123" s="36"/>
      <c r="JF123" s="36"/>
      <c r="JG123" s="36"/>
      <c r="JH123" s="36"/>
      <c r="JI123" s="36"/>
      <c r="JJ123" s="36"/>
      <c r="JK123" s="36"/>
      <c r="JL123" s="36"/>
      <c r="JM123" s="36"/>
      <c r="JN123" s="36"/>
      <c r="JO123" s="36"/>
      <c r="JP123" s="36"/>
      <c r="JQ123" s="36"/>
      <c r="JR123" s="36"/>
      <c r="JS123" s="36"/>
      <c r="JT123" s="36"/>
      <c r="JU123" s="36"/>
      <c r="JV123" s="36"/>
      <c r="JW123" s="36"/>
      <c r="JX123" s="36"/>
      <c r="JY123" s="36"/>
      <c r="JZ123" s="36"/>
      <c r="KA123" s="36"/>
      <c r="KB123" s="36"/>
      <c r="KC123" s="36"/>
      <c r="KD123" s="36"/>
      <c r="KE123" s="36"/>
      <c r="KF123" s="36"/>
      <c r="KG123" s="36"/>
      <c r="KH123" s="36"/>
      <c r="KI123" s="36"/>
      <c r="KJ123" s="36"/>
      <c r="KK123" s="36"/>
      <c r="KL123" s="36"/>
      <c r="KM123" s="36"/>
      <c r="KN123" s="36"/>
      <c r="KO123" s="36"/>
    </row>
    <row r="124" spans="1:301" s="17" customFormat="1" ht="21.75" customHeight="1">
      <c r="A124" s="43">
        <v>180</v>
      </c>
      <c r="B124" s="62">
        <v>178</v>
      </c>
      <c r="C124" s="74">
        <v>60101</v>
      </c>
      <c r="D124" s="75" t="s">
        <v>239</v>
      </c>
      <c r="E124" s="78" t="s">
        <v>49</v>
      </c>
      <c r="F124" s="71" t="s">
        <v>485</v>
      </c>
      <c r="G124" s="78" t="s">
        <v>23</v>
      </c>
      <c r="H124" s="78" t="s">
        <v>240</v>
      </c>
      <c r="I124" s="78" t="s">
        <v>241</v>
      </c>
      <c r="J124" s="77">
        <v>42069</v>
      </c>
      <c r="K124" s="77">
        <v>42064</v>
      </c>
      <c r="L124" s="73" t="s">
        <v>181</v>
      </c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>
        <v>3</v>
      </c>
      <c r="X124" s="105">
        <v>3</v>
      </c>
      <c r="Y124" s="105">
        <v>3</v>
      </c>
      <c r="Z124" s="105">
        <v>6</v>
      </c>
      <c r="AA124" s="105">
        <v>6</v>
      </c>
      <c r="AB124" s="105">
        <v>6</v>
      </c>
      <c r="AC124" s="105">
        <v>10</v>
      </c>
      <c r="AD124" s="105">
        <v>10</v>
      </c>
      <c r="AE124" s="105">
        <v>10</v>
      </c>
      <c r="AF124" s="105">
        <v>10</v>
      </c>
      <c r="AG124" s="105">
        <v>10</v>
      </c>
      <c r="AH124" s="105">
        <v>10</v>
      </c>
      <c r="AI124" s="105">
        <v>10</v>
      </c>
      <c r="AJ124" s="105">
        <v>10</v>
      </c>
      <c r="AK124" s="105">
        <v>10</v>
      </c>
      <c r="AL124" s="105">
        <v>10</v>
      </c>
      <c r="AM124" s="105">
        <v>10</v>
      </c>
      <c r="AN124" s="105">
        <v>10</v>
      </c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35"/>
      <c r="HW124" s="35"/>
      <c r="HX124" s="35"/>
      <c r="HY124" s="35"/>
      <c r="HZ124" s="35"/>
      <c r="IA124" s="35"/>
      <c r="IB124" s="35"/>
      <c r="IC124" s="35"/>
      <c r="ID124" s="35"/>
      <c r="IE124" s="35"/>
      <c r="IF124" s="35"/>
      <c r="IG124" s="35"/>
      <c r="IH124" s="35"/>
      <c r="II124" s="35"/>
      <c r="IJ124" s="35"/>
      <c r="IK124" s="35"/>
      <c r="IL124" s="35"/>
      <c r="IM124" s="35"/>
      <c r="IN124" s="35"/>
      <c r="IO124" s="35"/>
      <c r="IP124" s="35"/>
      <c r="IQ124" s="35"/>
      <c r="IR124" s="35"/>
      <c r="IS124" s="35"/>
      <c r="IT124" s="35"/>
      <c r="IU124" s="35"/>
      <c r="IV124" s="35"/>
      <c r="IW124" s="35"/>
      <c r="IX124" s="35"/>
      <c r="IY124" s="35"/>
      <c r="IZ124" s="35"/>
      <c r="JA124" s="35"/>
      <c r="JB124" s="35"/>
      <c r="JC124" s="35"/>
      <c r="JD124" s="35"/>
      <c r="JE124" s="35"/>
      <c r="JF124" s="35"/>
      <c r="JG124" s="35"/>
      <c r="JH124" s="35"/>
      <c r="JI124" s="35"/>
      <c r="JJ124" s="35"/>
      <c r="JK124" s="35"/>
      <c r="JL124" s="35"/>
      <c r="JM124" s="35"/>
      <c r="JN124" s="35"/>
      <c r="JO124" s="35"/>
      <c r="JP124" s="35"/>
      <c r="JQ124" s="35"/>
      <c r="JR124" s="35"/>
      <c r="JS124" s="35"/>
      <c r="JT124" s="35"/>
      <c r="JU124" s="35"/>
      <c r="JV124" s="35"/>
      <c r="JW124" s="35"/>
      <c r="JX124" s="35"/>
      <c r="JY124" s="35"/>
      <c r="JZ124" s="35"/>
      <c r="KA124" s="35"/>
      <c r="KB124" s="35"/>
      <c r="KC124" s="35"/>
      <c r="KD124" s="35"/>
      <c r="KE124" s="35"/>
      <c r="KF124" s="35"/>
      <c r="KG124" s="35"/>
      <c r="KH124" s="35"/>
      <c r="KI124" s="35"/>
      <c r="KJ124" s="35"/>
      <c r="KK124" s="35"/>
      <c r="KL124" s="35"/>
      <c r="KM124" s="35"/>
      <c r="KN124" s="35"/>
      <c r="KO124" s="35"/>
    </row>
    <row r="125" spans="1:301" s="14" customFormat="1" ht="21.75" customHeight="1">
      <c r="A125" s="43">
        <v>162</v>
      </c>
      <c r="B125" s="62">
        <v>160</v>
      </c>
      <c r="C125" s="81">
        <v>60091</v>
      </c>
      <c r="D125" s="75" t="s">
        <v>381</v>
      </c>
      <c r="E125" s="73" t="s">
        <v>699</v>
      </c>
      <c r="F125" s="71" t="s">
        <v>485</v>
      </c>
      <c r="G125" s="73" t="s">
        <v>34</v>
      </c>
      <c r="H125" s="73" t="s">
        <v>403</v>
      </c>
      <c r="I125" s="73" t="s">
        <v>404</v>
      </c>
      <c r="J125" s="77">
        <v>43475</v>
      </c>
      <c r="K125" s="77">
        <v>43497</v>
      </c>
      <c r="L125" s="73" t="s">
        <v>428</v>
      </c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>
        <v>5</v>
      </c>
      <c r="AD125" s="105">
        <v>5</v>
      </c>
      <c r="AE125" s="105">
        <v>5</v>
      </c>
      <c r="AF125" s="105">
        <v>5</v>
      </c>
      <c r="AG125" s="105">
        <v>5</v>
      </c>
      <c r="AH125" s="105">
        <v>5</v>
      </c>
      <c r="AI125" s="105">
        <v>5</v>
      </c>
      <c r="AJ125" s="105">
        <v>7</v>
      </c>
      <c r="AK125" s="108">
        <v>7</v>
      </c>
      <c r="AL125" s="108">
        <v>7</v>
      </c>
      <c r="AM125" s="108">
        <v>7</v>
      </c>
      <c r="AN125" s="122">
        <v>8</v>
      </c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  <c r="HY125" s="35"/>
      <c r="HZ125" s="35"/>
      <c r="IA125" s="35"/>
      <c r="IB125" s="35"/>
      <c r="IC125" s="35"/>
      <c r="ID125" s="35"/>
      <c r="IE125" s="35"/>
      <c r="IF125" s="35"/>
      <c r="IG125" s="35"/>
      <c r="IH125" s="35"/>
      <c r="II125" s="35"/>
      <c r="IJ125" s="35"/>
      <c r="IK125" s="35"/>
      <c r="IL125" s="35"/>
      <c r="IM125" s="35"/>
      <c r="IN125" s="35"/>
      <c r="IO125" s="35"/>
      <c r="IP125" s="35"/>
      <c r="IQ125" s="35"/>
      <c r="IR125" s="35"/>
      <c r="IS125" s="35"/>
      <c r="IT125" s="35"/>
      <c r="IU125" s="35"/>
      <c r="IV125" s="35"/>
      <c r="IW125" s="35"/>
      <c r="IX125" s="35"/>
      <c r="IY125" s="35"/>
      <c r="IZ125" s="35"/>
      <c r="JA125" s="35"/>
      <c r="JB125" s="35"/>
      <c r="JC125" s="35"/>
      <c r="JD125" s="35"/>
      <c r="JE125" s="35"/>
      <c r="JF125" s="35"/>
      <c r="JG125" s="35"/>
      <c r="JH125" s="35"/>
      <c r="JI125" s="35"/>
      <c r="JJ125" s="35"/>
      <c r="JK125" s="35"/>
      <c r="JL125" s="35"/>
      <c r="JM125" s="35"/>
      <c r="JN125" s="35"/>
      <c r="JO125" s="35"/>
      <c r="JP125" s="35"/>
      <c r="JQ125" s="35"/>
      <c r="JR125" s="35"/>
      <c r="JS125" s="35"/>
      <c r="JT125" s="35"/>
      <c r="JU125" s="35"/>
      <c r="JV125" s="35"/>
      <c r="JW125" s="35"/>
      <c r="JX125" s="35"/>
      <c r="JY125" s="35"/>
      <c r="JZ125" s="35"/>
      <c r="KA125" s="35"/>
      <c r="KB125" s="35"/>
      <c r="KC125" s="35"/>
      <c r="KD125" s="35"/>
      <c r="KE125" s="35"/>
      <c r="KF125" s="35"/>
      <c r="KG125" s="35"/>
      <c r="KH125" s="35"/>
      <c r="KI125" s="35"/>
      <c r="KJ125" s="35"/>
      <c r="KK125" s="35"/>
      <c r="KL125" s="35"/>
      <c r="KM125" s="35"/>
      <c r="KN125" s="35"/>
      <c r="KO125" s="35"/>
    </row>
    <row r="126" spans="1:301" s="14" customFormat="1" ht="21.75" customHeight="1">
      <c r="A126" s="43">
        <v>63</v>
      </c>
      <c r="B126" s="62">
        <v>61</v>
      </c>
      <c r="C126" s="74">
        <v>7102</v>
      </c>
      <c r="D126" s="75" t="s">
        <v>616</v>
      </c>
      <c r="E126" s="73" t="s">
        <v>561</v>
      </c>
      <c r="F126" s="76" t="s">
        <v>502</v>
      </c>
      <c r="G126" s="78" t="s">
        <v>34</v>
      </c>
      <c r="H126" s="78" t="s">
        <v>617</v>
      </c>
      <c r="I126" s="78" t="s">
        <v>618</v>
      </c>
      <c r="J126" s="77">
        <v>44782</v>
      </c>
      <c r="K126" s="77">
        <v>44774</v>
      </c>
      <c r="L126" s="73" t="s">
        <v>586</v>
      </c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>
        <v>3</v>
      </c>
      <c r="AK126" s="105">
        <v>3</v>
      </c>
      <c r="AL126" s="105">
        <v>3</v>
      </c>
      <c r="AM126" s="105">
        <v>3</v>
      </c>
      <c r="AN126" s="105">
        <v>3</v>
      </c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  <c r="IW126" s="36"/>
      <c r="IX126" s="36"/>
      <c r="IY126" s="36"/>
      <c r="IZ126" s="36"/>
      <c r="JA126" s="36"/>
      <c r="JB126" s="36"/>
      <c r="JC126" s="36"/>
      <c r="JD126" s="36"/>
      <c r="JE126" s="36"/>
      <c r="JF126" s="36"/>
      <c r="JG126" s="36"/>
      <c r="JH126" s="36"/>
      <c r="JI126" s="36"/>
      <c r="JJ126" s="36"/>
      <c r="JK126" s="36"/>
      <c r="JL126" s="36"/>
      <c r="JM126" s="36"/>
      <c r="JN126" s="36"/>
      <c r="JO126" s="36"/>
      <c r="JP126" s="36"/>
      <c r="JQ126" s="36"/>
      <c r="JR126" s="36"/>
      <c r="JS126" s="36"/>
      <c r="JT126" s="36"/>
      <c r="JU126" s="36"/>
      <c r="JV126" s="36"/>
      <c r="JW126" s="36"/>
      <c r="JX126" s="36"/>
      <c r="JY126" s="36"/>
      <c r="JZ126" s="36"/>
      <c r="KA126" s="36"/>
      <c r="KB126" s="36"/>
      <c r="KC126" s="36"/>
      <c r="KD126" s="36"/>
      <c r="KE126" s="36"/>
      <c r="KF126" s="36"/>
      <c r="KG126" s="36"/>
      <c r="KH126" s="36"/>
      <c r="KI126" s="36"/>
      <c r="KJ126" s="36"/>
      <c r="KK126" s="36"/>
      <c r="KL126" s="36"/>
      <c r="KM126" s="36"/>
      <c r="KN126" s="36"/>
      <c r="KO126" s="36"/>
    </row>
    <row r="127" spans="1:301" s="13" customFormat="1" ht="21.75" customHeight="1">
      <c r="A127" s="43">
        <v>145</v>
      </c>
      <c r="B127" s="62">
        <v>143</v>
      </c>
      <c r="C127" s="68">
        <v>60068</v>
      </c>
      <c r="D127" s="69" t="s">
        <v>242</v>
      </c>
      <c r="E127" s="79" t="s">
        <v>67</v>
      </c>
      <c r="F127" s="71" t="s">
        <v>485</v>
      </c>
      <c r="G127" s="79" t="s">
        <v>23</v>
      </c>
      <c r="H127" s="78" t="s">
        <v>243</v>
      </c>
      <c r="I127" s="79" t="s">
        <v>244</v>
      </c>
      <c r="J127" s="72">
        <v>42069</v>
      </c>
      <c r="K127" s="72">
        <v>42064</v>
      </c>
      <c r="L127" s="73" t="s">
        <v>181</v>
      </c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>
        <v>3</v>
      </c>
      <c r="X127" s="105">
        <v>3</v>
      </c>
      <c r="Y127" s="105">
        <v>3</v>
      </c>
      <c r="Z127" s="105">
        <v>7</v>
      </c>
      <c r="AA127" s="105">
        <v>7</v>
      </c>
      <c r="AB127" s="105">
        <v>7</v>
      </c>
      <c r="AC127" s="105">
        <v>7</v>
      </c>
      <c r="AD127" s="105">
        <v>7</v>
      </c>
      <c r="AE127" s="105">
        <v>7</v>
      </c>
      <c r="AF127" s="105">
        <v>7</v>
      </c>
      <c r="AG127" s="105">
        <v>7</v>
      </c>
      <c r="AH127" s="105">
        <v>7</v>
      </c>
      <c r="AI127" s="105">
        <v>7</v>
      </c>
      <c r="AJ127" s="105">
        <v>7</v>
      </c>
      <c r="AK127" s="105">
        <v>7</v>
      </c>
      <c r="AL127" s="105">
        <v>7</v>
      </c>
      <c r="AM127" s="105">
        <v>7</v>
      </c>
      <c r="AN127" s="105">
        <v>7</v>
      </c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  <c r="GL127" s="39"/>
      <c r="GM127" s="39"/>
      <c r="GN127" s="39"/>
      <c r="GO127" s="39"/>
      <c r="GP127" s="39"/>
      <c r="GQ127" s="39"/>
      <c r="GR127" s="39"/>
      <c r="GS127" s="39"/>
      <c r="GT127" s="39"/>
      <c r="GU127" s="39"/>
      <c r="GV127" s="39"/>
      <c r="GW127" s="39"/>
      <c r="GX127" s="39"/>
      <c r="GY127" s="39"/>
      <c r="GZ127" s="39"/>
      <c r="HA127" s="39"/>
      <c r="HB127" s="39"/>
      <c r="HC127" s="39"/>
      <c r="HD127" s="39"/>
      <c r="HE127" s="39"/>
      <c r="HF127" s="39"/>
      <c r="HG127" s="39"/>
      <c r="HH127" s="39"/>
      <c r="HI127" s="39"/>
      <c r="HJ127" s="39"/>
      <c r="HK127" s="39"/>
      <c r="HL127" s="39"/>
      <c r="HM127" s="39"/>
      <c r="HN127" s="39"/>
      <c r="HO127" s="39"/>
      <c r="HP127" s="39"/>
      <c r="HQ127" s="39"/>
      <c r="HR127" s="39"/>
      <c r="HS127" s="39"/>
      <c r="HT127" s="39"/>
      <c r="HU127" s="39"/>
      <c r="HV127" s="39"/>
      <c r="HW127" s="39"/>
      <c r="HX127" s="39"/>
      <c r="HY127" s="39"/>
      <c r="HZ127" s="39"/>
      <c r="IA127" s="39"/>
      <c r="IB127" s="39"/>
      <c r="IC127" s="39"/>
      <c r="ID127" s="39"/>
      <c r="IE127" s="39"/>
      <c r="IF127" s="39"/>
      <c r="IG127" s="39"/>
      <c r="IH127" s="39"/>
      <c r="II127" s="39"/>
      <c r="IJ127" s="39"/>
      <c r="IK127" s="39"/>
      <c r="IL127" s="39"/>
      <c r="IM127" s="39"/>
      <c r="IN127" s="39"/>
      <c r="IO127" s="39"/>
      <c r="IP127" s="39"/>
      <c r="IQ127" s="39"/>
      <c r="IR127" s="39"/>
      <c r="IS127" s="39"/>
      <c r="IT127" s="39"/>
      <c r="IU127" s="39"/>
      <c r="IV127" s="39"/>
      <c r="IW127" s="39"/>
      <c r="IX127" s="39"/>
      <c r="IY127" s="39"/>
      <c r="IZ127" s="39"/>
      <c r="JA127" s="39"/>
      <c r="JB127" s="39"/>
      <c r="JC127" s="39"/>
      <c r="JD127" s="39"/>
      <c r="JE127" s="39"/>
      <c r="JF127" s="39"/>
      <c r="JG127" s="39"/>
      <c r="JH127" s="39"/>
      <c r="JI127" s="39"/>
      <c r="JJ127" s="39"/>
      <c r="JK127" s="39"/>
      <c r="JL127" s="39"/>
      <c r="JM127" s="39"/>
      <c r="JN127" s="39"/>
      <c r="JO127" s="39"/>
      <c r="JP127" s="39"/>
      <c r="JQ127" s="39"/>
      <c r="JR127" s="39"/>
      <c r="JS127" s="39"/>
      <c r="JT127" s="39"/>
      <c r="JU127" s="39"/>
      <c r="JV127" s="39"/>
      <c r="JW127" s="39"/>
      <c r="JX127" s="39"/>
      <c r="JY127" s="39"/>
      <c r="JZ127" s="39"/>
      <c r="KA127" s="39"/>
      <c r="KB127" s="39"/>
      <c r="KC127" s="39"/>
      <c r="KD127" s="39"/>
      <c r="KE127" s="39"/>
      <c r="KF127" s="39"/>
      <c r="KG127" s="39"/>
      <c r="KH127" s="39"/>
      <c r="KI127" s="39"/>
      <c r="KJ127" s="39"/>
      <c r="KK127" s="39"/>
      <c r="KL127" s="39"/>
      <c r="KM127" s="39"/>
      <c r="KN127" s="39"/>
      <c r="KO127" s="39"/>
    </row>
    <row r="128" spans="1:301" s="12" customFormat="1" ht="21.75" customHeight="1">
      <c r="A128" s="43">
        <v>100</v>
      </c>
      <c r="B128" s="62">
        <v>98</v>
      </c>
      <c r="C128" s="63">
        <v>60010</v>
      </c>
      <c r="D128" s="64" t="s">
        <v>393</v>
      </c>
      <c r="E128" s="65" t="s">
        <v>90</v>
      </c>
      <c r="F128" s="65" t="s">
        <v>485</v>
      </c>
      <c r="G128" s="65" t="s">
        <v>23</v>
      </c>
      <c r="H128" s="65" t="s">
        <v>251</v>
      </c>
      <c r="I128" s="65" t="s">
        <v>252</v>
      </c>
      <c r="J128" s="67">
        <v>43291</v>
      </c>
      <c r="K128" s="67">
        <v>43282</v>
      </c>
      <c r="L128" s="65" t="s">
        <v>426</v>
      </c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>
        <v>3</v>
      </c>
      <c r="AC128" s="104">
        <v>3</v>
      </c>
      <c r="AD128" s="104">
        <v>5</v>
      </c>
      <c r="AE128" s="104">
        <v>5</v>
      </c>
      <c r="AF128" s="104">
        <v>5</v>
      </c>
      <c r="AG128" s="104">
        <v>5</v>
      </c>
      <c r="AH128" s="104">
        <v>5</v>
      </c>
      <c r="AI128" s="104">
        <v>5</v>
      </c>
      <c r="AJ128" s="104">
        <v>5</v>
      </c>
      <c r="AK128" s="110">
        <v>6</v>
      </c>
      <c r="AL128" s="110">
        <v>6</v>
      </c>
      <c r="AM128" s="110">
        <v>7</v>
      </c>
      <c r="AN128" s="110">
        <v>7</v>
      </c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/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7"/>
      <c r="FH128" s="37"/>
      <c r="FI128" s="37"/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37"/>
      <c r="GH128" s="37"/>
      <c r="GI128" s="37"/>
      <c r="GJ128" s="37"/>
      <c r="GK128" s="37"/>
      <c r="GL128" s="37"/>
      <c r="GM128" s="37"/>
      <c r="GN128" s="37"/>
      <c r="GO128" s="37"/>
      <c r="GP128" s="37"/>
      <c r="GQ128" s="37"/>
      <c r="GR128" s="37"/>
      <c r="GS128" s="37"/>
      <c r="GT128" s="37"/>
      <c r="GU128" s="37"/>
      <c r="GV128" s="37"/>
      <c r="GW128" s="37"/>
      <c r="GX128" s="37"/>
      <c r="GY128" s="37"/>
      <c r="GZ128" s="37"/>
      <c r="HA128" s="37"/>
      <c r="HB128" s="37"/>
      <c r="HC128" s="37"/>
      <c r="HD128" s="37"/>
      <c r="HE128" s="37"/>
      <c r="HF128" s="37"/>
      <c r="HG128" s="37"/>
      <c r="HH128" s="37"/>
      <c r="HI128" s="37"/>
      <c r="HJ128" s="37"/>
      <c r="HK128" s="37"/>
      <c r="HL128" s="37"/>
      <c r="HM128" s="37"/>
      <c r="HN128" s="37"/>
      <c r="HO128" s="37"/>
      <c r="HP128" s="37"/>
      <c r="HQ128" s="37"/>
      <c r="HR128" s="37"/>
      <c r="HS128" s="37"/>
      <c r="HT128" s="37"/>
      <c r="HU128" s="37"/>
      <c r="HV128" s="37"/>
      <c r="HW128" s="37"/>
      <c r="HX128" s="37"/>
      <c r="HY128" s="37"/>
      <c r="HZ128" s="37"/>
      <c r="IA128" s="37"/>
      <c r="IB128" s="37"/>
      <c r="IC128" s="37"/>
      <c r="ID128" s="37"/>
      <c r="IE128" s="37"/>
      <c r="IF128" s="37"/>
      <c r="IG128" s="37"/>
      <c r="IH128" s="37"/>
      <c r="II128" s="37"/>
      <c r="IJ128" s="37"/>
      <c r="IK128" s="37"/>
      <c r="IL128" s="37"/>
      <c r="IM128" s="37"/>
      <c r="IN128" s="37"/>
      <c r="IO128" s="37"/>
      <c r="IP128" s="37"/>
      <c r="IQ128" s="37"/>
      <c r="IR128" s="37"/>
      <c r="IS128" s="37"/>
      <c r="IT128" s="37"/>
      <c r="IU128" s="37"/>
      <c r="IV128" s="37"/>
      <c r="IW128" s="37"/>
      <c r="IX128" s="37"/>
      <c r="IY128" s="37"/>
      <c r="IZ128" s="37"/>
      <c r="JA128" s="37"/>
      <c r="JB128" s="37"/>
      <c r="JC128" s="37"/>
      <c r="JD128" s="37"/>
      <c r="JE128" s="37"/>
      <c r="JF128" s="37"/>
      <c r="JG128" s="37"/>
      <c r="JH128" s="37"/>
      <c r="JI128" s="37"/>
      <c r="JJ128" s="37"/>
      <c r="JK128" s="37"/>
      <c r="JL128" s="37"/>
      <c r="JM128" s="37"/>
      <c r="JN128" s="37"/>
      <c r="JO128" s="37"/>
      <c r="JP128" s="37"/>
      <c r="JQ128" s="37"/>
      <c r="JR128" s="37"/>
      <c r="JS128" s="37"/>
      <c r="JT128" s="37"/>
      <c r="JU128" s="37"/>
      <c r="JV128" s="37"/>
      <c r="JW128" s="37"/>
      <c r="JX128" s="37"/>
      <c r="JY128" s="37"/>
      <c r="JZ128" s="37"/>
      <c r="KA128" s="37"/>
      <c r="KB128" s="37"/>
      <c r="KC128" s="37"/>
      <c r="KD128" s="37"/>
      <c r="KE128" s="37"/>
      <c r="KF128" s="37"/>
      <c r="KG128" s="37"/>
      <c r="KH128" s="37"/>
      <c r="KI128" s="37"/>
      <c r="KJ128" s="37"/>
      <c r="KK128" s="37"/>
      <c r="KL128" s="37"/>
      <c r="KM128" s="37"/>
      <c r="KN128" s="37"/>
      <c r="KO128" s="37"/>
    </row>
    <row r="129" spans="1:301" s="14" customFormat="1" ht="21.75" customHeight="1">
      <c r="A129" s="43">
        <v>37</v>
      </c>
      <c r="B129" s="62">
        <v>35</v>
      </c>
      <c r="C129" s="74">
        <v>7032</v>
      </c>
      <c r="D129" s="75" t="s">
        <v>392</v>
      </c>
      <c r="E129" s="76" t="s">
        <v>561</v>
      </c>
      <c r="F129" s="76" t="s">
        <v>502</v>
      </c>
      <c r="G129" s="73" t="s">
        <v>97</v>
      </c>
      <c r="H129" s="73" t="s">
        <v>421</v>
      </c>
      <c r="I129" s="73" t="s">
        <v>422</v>
      </c>
      <c r="J129" s="77">
        <v>43592</v>
      </c>
      <c r="K129" s="77">
        <v>43592</v>
      </c>
      <c r="L129" s="73" t="s">
        <v>430</v>
      </c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>
        <v>3</v>
      </c>
      <c r="AD129" s="105">
        <v>3</v>
      </c>
      <c r="AE129" s="105">
        <v>3</v>
      </c>
      <c r="AF129" s="105">
        <v>3</v>
      </c>
      <c r="AG129" s="105">
        <v>3</v>
      </c>
      <c r="AH129" s="105">
        <v>3</v>
      </c>
      <c r="AI129" s="105">
        <v>3</v>
      </c>
      <c r="AJ129" s="105">
        <v>3</v>
      </c>
      <c r="AK129" s="105">
        <v>3</v>
      </c>
      <c r="AL129" s="105">
        <v>3</v>
      </c>
      <c r="AM129" s="105">
        <v>3</v>
      </c>
      <c r="AN129" s="105">
        <v>3</v>
      </c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39"/>
      <c r="GF129" s="39"/>
      <c r="GG129" s="39"/>
      <c r="GH129" s="39"/>
      <c r="GI129" s="39"/>
      <c r="GJ129" s="39"/>
      <c r="GK129" s="39"/>
      <c r="GL129" s="39"/>
      <c r="GM129" s="39"/>
      <c r="GN129" s="39"/>
      <c r="GO129" s="39"/>
      <c r="GP129" s="39"/>
      <c r="GQ129" s="39"/>
      <c r="GR129" s="39"/>
      <c r="GS129" s="39"/>
      <c r="GT129" s="39"/>
      <c r="GU129" s="39"/>
      <c r="GV129" s="39"/>
      <c r="GW129" s="39"/>
      <c r="GX129" s="39"/>
      <c r="GY129" s="39"/>
      <c r="GZ129" s="39"/>
      <c r="HA129" s="39"/>
      <c r="HB129" s="39"/>
      <c r="HC129" s="39"/>
      <c r="HD129" s="39"/>
      <c r="HE129" s="39"/>
      <c r="HF129" s="39"/>
      <c r="HG129" s="39"/>
      <c r="HH129" s="39"/>
      <c r="HI129" s="39"/>
      <c r="HJ129" s="39"/>
      <c r="HK129" s="39"/>
      <c r="HL129" s="39"/>
      <c r="HM129" s="39"/>
      <c r="HN129" s="39"/>
      <c r="HO129" s="39"/>
      <c r="HP129" s="39"/>
      <c r="HQ129" s="39"/>
      <c r="HR129" s="39"/>
      <c r="HS129" s="39"/>
      <c r="HT129" s="39"/>
      <c r="HU129" s="39"/>
      <c r="HV129" s="39"/>
      <c r="HW129" s="39"/>
      <c r="HX129" s="39"/>
      <c r="HY129" s="39"/>
      <c r="HZ129" s="39"/>
      <c r="IA129" s="39"/>
      <c r="IB129" s="39"/>
      <c r="IC129" s="39"/>
      <c r="ID129" s="39"/>
      <c r="IE129" s="39"/>
      <c r="IF129" s="39"/>
      <c r="IG129" s="39"/>
      <c r="IH129" s="39"/>
      <c r="II129" s="39"/>
      <c r="IJ129" s="39"/>
      <c r="IK129" s="39"/>
      <c r="IL129" s="39"/>
      <c r="IM129" s="39"/>
      <c r="IN129" s="39"/>
      <c r="IO129" s="39"/>
      <c r="IP129" s="39"/>
      <c r="IQ129" s="39"/>
      <c r="IR129" s="39"/>
      <c r="IS129" s="39"/>
      <c r="IT129" s="39"/>
      <c r="IU129" s="39"/>
      <c r="IV129" s="39"/>
      <c r="IW129" s="39"/>
      <c r="IX129" s="39"/>
      <c r="IY129" s="39"/>
      <c r="IZ129" s="39"/>
      <c r="JA129" s="39"/>
      <c r="JB129" s="39"/>
      <c r="JC129" s="39"/>
      <c r="JD129" s="39"/>
      <c r="JE129" s="39"/>
      <c r="JF129" s="39"/>
      <c r="JG129" s="39"/>
      <c r="JH129" s="39"/>
      <c r="JI129" s="39"/>
      <c r="JJ129" s="39"/>
      <c r="JK129" s="39"/>
      <c r="JL129" s="39"/>
      <c r="JM129" s="39"/>
      <c r="JN129" s="39"/>
      <c r="JO129" s="39"/>
      <c r="JP129" s="39"/>
      <c r="JQ129" s="39"/>
      <c r="JR129" s="39"/>
      <c r="JS129" s="39"/>
      <c r="JT129" s="39"/>
      <c r="JU129" s="39"/>
      <c r="JV129" s="39"/>
      <c r="JW129" s="39"/>
      <c r="JX129" s="39"/>
      <c r="JY129" s="39"/>
      <c r="JZ129" s="39"/>
      <c r="KA129" s="39"/>
      <c r="KB129" s="39"/>
      <c r="KC129" s="39"/>
      <c r="KD129" s="39"/>
      <c r="KE129" s="39"/>
      <c r="KF129" s="39"/>
      <c r="KG129" s="39"/>
      <c r="KH129" s="39"/>
      <c r="KI129" s="39"/>
      <c r="KJ129" s="39"/>
      <c r="KK129" s="39"/>
      <c r="KL129" s="39"/>
      <c r="KM129" s="39"/>
      <c r="KN129" s="39"/>
      <c r="KO129" s="39"/>
    </row>
    <row r="130" spans="1:301" s="15" customFormat="1" ht="21.75" customHeight="1">
      <c r="A130" s="43">
        <v>58</v>
      </c>
      <c r="B130" s="62">
        <v>56</v>
      </c>
      <c r="C130" s="74">
        <v>7056</v>
      </c>
      <c r="D130" s="75" t="s">
        <v>572</v>
      </c>
      <c r="E130" s="73" t="s">
        <v>561</v>
      </c>
      <c r="F130" s="76" t="s">
        <v>502</v>
      </c>
      <c r="G130" s="78" t="s">
        <v>97</v>
      </c>
      <c r="H130" s="78" t="s">
        <v>574</v>
      </c>
      <c r="I130" s="78" t="s">
        <v>575</v>
      </c>
      <c r="J130" s="77">
        <v>44596</v>
      </c>
      <c r="K130" s="77">
        <v>44596</v>
      </c>
      <c r="L130" s="73" t="s">
        <v>578</v>
      </c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>
        <v>3</v>
      </c>
      <c r="AJ130" s="105">
        <v>3</v>
      </c>
      <c r="AK130" s="105">
        <v>3</v>
      </c>
      <c r="AL130" s="105">
        <v>3</v>
      </c>
      <c r="AM130" s="105">
        <v>3</v>
      </c>
      <c r="AN130" s="105">
        <v>3</v>
      </c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  <c r="IW130" s="36"/>
      <c r="IX130" s="36"/>
      <c r="IY130" s="36"/>
      <c r="IZ130" s="36"/>
      <c r="JA130" s="36"/>
      <c r="JB130" s="36"/>
      <c r="JC130" s="36"/>
      <c r="JD130" s="36"/>
      <c r="JE130" s="36"/>
      <c r="JF130" s="36"/>
      <c r="JG130" s="36"/>
      <c r="JH130" s="36"/>
      <c r="JI130" s="36"/>
      <c r="JJ130" s="36"/>
      <c r="JK130" s="36"/>
      <c r="JL130" s="36"/>
      <c r="JM130" s="36"/>
      <c r="JN130" s="36"/>
      <c r="JO130" s="36"/>
      <c r="JP130" s="36"/>
      <c r="JQ130" s="36"/>
      <c r="JR130" s="36"/>
      <c r="JS130" s="36"/>
      <c r="JT130" s="36"/>
      <c r="JU130" s="36"/>
      <c r="JV130" s="36"/>
      <c r="JW130" s="36"/>
      <c r="JX130" s="36"/>
      <c r="JY130" s="36"/>
      <c r="JZ130" s="36"/>
      <c r="KA130" s="36"/>
      <c r="KB130" s="36"/>
      <c r="KC130" s="36"/>
      <c r="KD130" s="36"/>
      <c r="KE130" s="36"/>
      <c r="KF130" s="36"/>
      <c r="KG130" s="36"/>
      <c r="KH130" s="36"/>
      <c r="KI130" s="36"/>
      <c r="KJ130" s="36"/>
      <c r="KK130" s="36"/>
      <c r="KL130" s="36"/>
      <c r="KM130" s="36"/>
      <c r="KN130" s="36"/>
      <c r="KO130" s="36"/>
    </row>
    <row r="131" spans="1:301" s="14" customFormat="1" ht="21.75" customHeight="1">
      <c r="A131" s="43">
        <v>138</v>
      </c>
      <c r="B131" s="62">
        <v>136</v>
      </c>
      <c r="C131" s="74">
        <v>60060</v>
      </c>
      <c r="D131" s="75" t="s">
        <v>388</v>
      </c>
      <c r="E131" s="76" t="s">
        <v>33</v>
      </c>
      <c r="F131" s="76" t="s">
        <v>485</v>
      </c>
      <c r="G131" s="73" t="s">
        <v>34</v>
      </c>
      <c r="H131" s="73" t="s">
        <v>415</v>
      </c>
      <c r="I131" s="73" t="s">
        <v>256</v>
      </c>
      <c r="J131" s="77">
        <v>43500</v>
      </c>
      <c r="K131" s="77">
        <v>43497</v>
      </c>
      <c r="L131" s="73" t="s">
        <v>428</v>
      </c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>
        <v>5</v>
      </c>
      <c r="AD131" s="105">
        <v>5</v>
      </c>
      <c r="AE131" s="105">
        <v>5</v>
      </c>
      <c r="AF131" s="105">
        <v>5</v>
      </c>
      <c r="AG131" s="105">
        <v>5</v>
      </c>
      <c r="AH131" s="105">
        <v>5</v>
      </c>
      <c r="AI131" s="105">
        <v>5</v>
      </c>
      <c r="AJ131" s="105">
        <v>6</v>
      </c>
      <c r="AK131" s="105">
        <v>6</v>
      </c>
      <c r="AL131" s="105">
        <v>6</v>
      </c>
      <c r="AM131" s="105">
        <v>6</v>
      </c>
      <c r="AN131" s="105">
        <v>6</v>
      </c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  <c r="IU131" s="13"/>
      <c r="IV131" s="13"/>
      <c r="IW131" s="13"/>
      <c r="IX131" s="13"/>
      <c r="IY131" s="13"/>
      <c r="IZ131" s="13"/>
      <c r="JA131" s="13"/>
      <c r="JB131" s="13"/>
      <c r="JC131" s="13"/>
      <c r="JD131" s="13"/>
      <c r="JE131" s="13"/>
      <c r="JF131" s="13"/>
      <c r="JG131" s="13"/>
      <c r="JH131" s="13"/>
      <c r="JI131" s="13"/>
      <c r="JJ131" s="13"/>
      <c r="JK131" s="13"/>
      <c r="JL131" s="13"/>
      <c r="JM131" s="13"/>
      <c r="JN131" s="13"/>
      <c r="JO131" s="13"/>
      <c r="JP131" s="13"/>
      <c r="JQ131" s="13"/>
      <c r="JR131" s="13"/>
      <c r="JS131" s="13"/>
      <c r="JT131" s="13"/>
      <c r="JU131" s="13"/>
      <c r="JV131" s="13"/>
      <c r="JW131" s="13"/>
      <c r="JX131" s="13"/>
      <c r="JY131" s="13"/>
      <c r="JZ131" s="13"/>
      <c r="KA131" s="13"/>
      <c r="KB131" s="13"/>
      <c r="KC131" s="13"/>
      <c r="KD131" s="13"/>
      <c r="KE131" s="13"/>
      <c r="KF131" s="13"/>
      <c r="KG131" s="13"/>
      <c r="KH131" s="13"/>
      <c r="KI131" s="13"/>
      <c r="KJ131" s="13"/>
      <c r="KK131" s="13"/>
      <c r="KL131" s="13"/>
      <c r="KM131" s="13"/>
      <c r="KN131" s="13"/>
      <c r="KO131" s="13"/>
    </row>
    <row r="132" spans="1:301" s="14" customFormat="1" ht="21.75" customHeight="1">
      <c r="A132" s="43">
        <v>24</v>
      </c>
      <c r="B132" s="62">
        <v>22</v>
      </c>
      <c r="C132" s="74">
        <v>7134</v>
      </c>
      <c r="D132" s="75" t="s">
        <v>89</v>
      </c>
      <c r="E132" s="73" t="s">
        <v>90</v>
      </c>
      <c r="F132" s="71" t="s">
        <v>502</v>
      </c>
      <c r="G132" s="73" t="s">
        <v>34</v>
      </c>
      <c r="H132" s="73" t="s">
        <v>91</v>
      </c>
      <c r="I132" s="73" t="s">
        <v>92</v>
      </c>
      <c r="J132" s="77">
        <v>42586</v>
      </c>
      <c r="K132" s="77">
        <v>42583</v>
      </c>
      <c r="L132" s="73" t="s">
        <v>26</v>
      </c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>
        <v>3</v>
      </c>
      <c r="Y132" s="105">
        <v>3</v>
      </c>
      <c r="Z132" s="105">
        <v>3</v>
      </c>
      <c r="AA132" s="105">
        <v>5</v>
      </c>
      <c r="AB132" s="105">
        <v>5</v>
      </c>
      <c r="AC132" s="105">
        <v>5</v>
      </c>
      <c r="AD132" s="105">
        <v>5</v>
      </c>
      <c r="AE132" s="105">
        <v>5</v>
      </c>
      <c r="AF132" s="105">
        <v>5</v>
      </c>
      <c r="AG132" s="105">
        <v>5</v>
      </c>
      <c r="AH132" s="105">
        <v>5</v>
      </c>
      <c r="AI132" s="105">
        <v>5</v>
      </c>
      <c r="AJ132" s="105">
        <v>5</v>
      </c>
      <c r="AK132" s="105">
        <v>5</v>
      </c>
      <c r="AL132" s="105">
        <v>5</v>
      </c>
      <c r="AM132" s="105">
        <v>5</v>
      </c>
      <c r="AN132" s="105">
        <v>5</v>
      </c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  <c r="IT132" s="13"/>
      <c r="IU132" s="13"/>
      <c r="IV132" s="13"/>
      <c r="IW132" s="13"/>
      <c r="IX132" s="13"/>
      <c r="IY132" s="13"/>
      <c r="IZ132" s="13"/>
      <c r="JA132" s="13"/>
      <c r="JB132" s="13"/>
      <c r="JC132" s="13"/>
      <c r="JD132" s="13"/>
      <c r="JE132" s="13"/>
      <c r="JF132" s="13"/>
      <c r="JG132" s="13"/>
      <c r="JH132" s="13"/>
      <c r="JI132" s="13"/>
      <c r="JJ132" s="13"/>
      <c r="JK132" s="13"/>
      <c r="JL132" s="13"/>
      <c r="JM132" s="13"/>
      <c r="JN132" s="13"/>
      <c r="JO132" s="13"/>
      <c r="JP132" s="13"/>
      <c r="JQ132" s="13"/>
      <c r="JR132" s="13"/>
      <c r="JS132" s="13"/>
      <c r="JT132" s="13"/>
      <c r="JU132" s="13"/>
      <c r="JV132" s="13"/>
      <c r="JW132" s="13"/>
      <c r="JX132" s="13"/>
      <c r="JY132" s="13"/>
      <c r="JZ132" s="13"/>
      <c r="KA132" s="13"/>
      <c r="KB132" s="13"/>
      <c r="KC132" s="13"/>
      <c r="KD132" s="13"/>
      <c r="KE132" s="13"/>
      <c r="KF132" s="13"/>
      <c r="KG132" s="13"/>
      <c r="KH132" s="13"/>
      <c r="KI132" s="13"/>
      <c r="KJ132" s="13"/>
      <c r="KK132" s="13"/>
      <c r="KL132" s="13"/>
      <c r="KM132" s="13"/>
      <c r="KN132" s="13"/>
      <c r="KO132" s="13"/>
    </row>
    <row r="133" spans="1:301" s="14" customFormat="1" ht="21.75" customHeight="1">
      <c r="A133" s="43">
        <v>27</v>
      </c>
      <c r="B133" s="62">
        <v>25</v>
      </c>
      <c r="C133" s="68">
        <v>7078</v>
      </c>
      <c r="D133" s="69" t="s">
        <v>93</v>
      </c>
      <c r="E133" s="79" t="s">
        <v>90</v>
      </c>
      <c r="F133" s="71" t="s">
        <v>502</v>
      </c>
      <c r="G133" s="79" t="s">
        <v>34</v>
      </c>
      <c r="H133" s="79" t="s">
        <v>94</v>
      </c>
      <c r="I133" s="79" t="s">
        <v>95</v>
      </c>
      <c r="J133" s="77">
        <v>42916</v>
      </c>
      <c r="K133" s="77">
        <v>42917</v>
      </c>
      <c r="L133" s="73" t="s">
        <v>68</v>
      </c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>
        <v>5</v>
      </c>
      <c r="AA133" s="105">
        <v>5</v>
      </c>
      <c r="AB133" s="105">
        <v>5</v>
      </c>
      <c r="AC133" s="105">
        <v>5</v>
      </c>
      <c r="AD133" s="105">
        <v>5</v>
      </c>
      <c r="AE133" s="105">
        <v>5</v>
      </c>
      <c r="AF133" s="105">
        <v>5</v>
      </c>
      <c r="AG133" s="105">
        <v>5</v>
      </c>
      <c r="AH133" s="105">
        <v>5</v>
      </c>
      <c r="AI133" s="105">
        <v>5</v>
      </c>
      <c r="AJ133" s="105">
        <v>5</v>
      </c>
      <c r="AK133" s="105">
        <v>5</v>
      </c>
      <c r="AL133" s="105">
        <v>5</v>
      </c>
      <c r="AM133" s="105">
        <v>5</v>
      </c>
      <c r="AN133" s="105">
        <v>5</v>
      </c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  <c r="GE133" s="36"/>
      <c r="GF133" s="36"/>
      <c r="GG133" s="36"/>
      <c r="GH133" s="36"/>
      <c r="GI133" s="36"/>
      <c r="GJ133" s="36"/>
      <c r="GK133" s="36"/>
      <c r="GL133" s="36"/>
      <c r="GM133" s="36"/>
      <c r="GN133" s="36"/>
      <c r="GO133" s="36"/>
      <c r="GP133" s="36"/>
      <c r="GQ133" s="36"/>
      <c r="GR133" s="36"/>
      <c r="GS133" s="36"/>
      <c r="GT133" s="36"/>
      <c r="GU133" s="36"/>
      <c r="GV133" s="36"/>
      <c r="GW133" s="36"/>
      <c r="GX133" s="36"/>
      <c r="GY133" s="36"/>
      <c r="GZ133" s="36"/>
      <c r="HA133" s="36"/>
      <c r="HB133" s="36"/>
      <c r="HC133" s="36"/>
      <c r="HD133" s="36"/>
      <c r="HE133" s="36"/>
      <c r="HF133" s="36"/>
      <c r="HG133" s="36"/>
      <c r="HH133" s="36"/>
      <c r="HI133" s="36"/>
      <c r="HJ133" s="36"/>
      <c r="HK133" s="36"/>
      <c r="HL133" s="36"/>
      <c r="HM133" s="36"/>
      <c r="HN133" s="36"/>
      <c r="HO133" s="36"/>
      <c r="HP133" s="36"/>
      <c r="HQ133" s="36"/>
      <c r="HR133" s="36"/>
      <c r="HS133" s="36"/>
      <c r="HT133" s="36"/>
      <c r="HU133" s="36"/>
      <c r="HV133" s="36"/>
      <c r="HW133" s="36"/>
      <c r="HX133" s="36"/>
      <c r="HY133" s="36"/>
      <c r="HZ133" s="36"/>
      <c r="IA133" s="36"/>
      <c r="IB133" s="36"/>
      <c r="IC133" s="36"/>
      <c r="ID133" s="36"/>
      <c r="IE133" s="36"/>
      <c r="IF133" s="36"/>
      <c r="IG133" s="36"/>
      <c r="IH133" s="36"/>
      <c r="II133" s="36"/>
      <c r="IJ133" s="36"/>
      <c r="IK133" s="36"/>
      <c r="IL133" s="36"/>
      <c r="IM133" s="36"/>
      <c r="IN133" s="36"/>
      <c r="IO133" s="36"/>
      <c r="IP133" s="36"/>
      <c r="IQ133" s="36"/>
      <c r="IR133" s="36"/>
      <c r="IS133" s="36"/>
      <c r="IT133" s="36"/>
      <c r="IU133" s="36"/>
      <c r="IV133" s="36"/>
      <c r="IW133" s="36"/>
      <c r="IX133" s="36"/>
      <c r="IY133" s="36"/>
      <c r="IZ133" s="36"/>
      <c r="JA133" s="36"/>
      <c r="JB133" s="36"/>
      <c r="JC133" s="36"/>
      <c r="JD133" s="36"/>
      <c r="JE133" s="36"/>
      <c r="JF133" s="36"/>
      <c r="JG133" s="36"/>
      <c r="JH133" s="36"/>
      <c r="JI133" s="36"/>
      <c r="JJ133" s="36"/>
      <c r="JK133" s="36"/>
      <c r="JL133" s="36"/>
      <c r="JM133" s="36"/>
      <c r="JN133" s="36"/>
      <c r="JO133" s="36"/>
      <c r="JP133" s="36"/>
      <c r="JQ133" s="36"/>
      <c r="JR133" s="36"/>
      <c r="JS133" s="36"/>
      <c r="JT133" s="36"/>
      <c r="JU133" s="36"/>
      <c r="JV133" s="36"/>
      <c r="JW133" s="36"/>
      <c r="JX133" s="36"/>
      <c r="JY133" s="36"/>
      <c r="JZ133" s="36"/>
      <c r="KA133" s="36"/>
      <c r="KB133" s="36"/>
      <c r="KC133" s="36"/>
      <c r="KD133" s="36"/>
      <c r="KE133" s="36"/>
      <c r="KF133" s="36"/>
      <c r="KG133" s="36"/>
      <c r="KH133" s="36"/>
      <c r="KI133" s="36"/>
      <c r="KJ133" s="36"/>
      <c r="KK133" s="36"/>
      <c r="KL133" s="36"/>
      <c r="KM133" s="36"/>
      <c r="KN133" s="36"/>
      <c r="KO133" s="36"/>
    </row>
    <row r="134" spans="1:301" s="14" customFormat="1" ht="21.75" customHeight="1">
      <c r="A134" s="43">
        <v>89</v>
      </c>
      <c r="B134" s="62">
        <v>87</v>
      </c>
      <c r="C134" s="90" t="s">
        <v>253</v>
      </c>
      <c r="D134" s="69" t="s">
        <v>254</v>
      </c>
      <c r="E134" s="70" t="s">
        <v>82</v>
      </c>
      <c r="F134" s="79" t="s">
        <v>562</v>
      </c>
      <c r="G134" s="70" t="s">
        <v>34</v>
      </c>
      <c r="H134" s="70" t="s">
        <v>255</v>
      </c>
      <c r="I134" s="70" t="s">
        <v>256</v>
      </c>
      <c r="J134" s="91">
        <v>40452</v>
      </c>
      <c r="K134" s="91">
        <v>40452</v>
      </c>
      <c r="L134" s="89" t="s">
        <v>214</v>
      </c>
      <c r="M134" s="109"/>
      <c r="N134" s="109"/>
      <c r="O134" s="109"/>
      <c r="P134" s="109"/>
      <c r="Q134" s="109"/>
      <c r="R134" s="109">
        <v>3</v>
      </c>
      <c r="S134" s="109">
        <v>3</v>
      </c>
      <c r="T134" s="109">
        <v>3</v>
      </c>
      <c r="U134" s="109">
        <v>4</v>
      </c>
      <c r="V134" s="109">
        <v>4</v>
      </c>
      <c r="W134" s="109">
        <v>4</v>
      </c>
      <c r="X134" s="109">
        <v>5</v>
      </c>
      <c r="Y134" s="109">
        <v>5</v>
      </c>
      <c r="Z134" s="109">
        <v>5</v>
      </c>
      <c r="AA134" s="109">
        <v>10</v>
      </c>
      <c r="AB134" s="109">
        <v>10</v>
      </c>
      <c r="AC134" s="109">
        <v>10</v>
      </c>
      <c r="AD134" s="109">
        <v>10</v>
      </c>
      <c r="AE134" s="109">
        <v>10</v>
      </c>
      <c r="AF134" s="109">
        <v>10</v>
      </c>
      <c r="AG134" s="109">
        <v>10</v>
      </c>
      <c r="AH134" s="109">
        <v>10</v>
      </c>
      <c r="AI134" s="109">
        <v>10</v>
      </c>
      <c r="AJ134" s="109">
        <v>10</v>
      </c>
      <c r="AK134" s="109">
        <v>10</v>
      </c>
      <c r="AL134" s="109">
        <v>10</v>
      </c>
      <c r="AM134" s="109">
        <v>10</v>
      </c>
      <c r="AN134" s="109">
        <v>10</v>
      </c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  <c r="GA134" s="36"/>
      <c r="GB134" s="36"/>
      <c r="GC134" s="36"/>
      <c r="GD134" s="36"/>
      <c r="GE134" s="36"/>
      <c r="GF134" s="36"/>
      <c r="GG134" s="36"/>
      <c r="GH134" s="36"/>
      <c r="GI134" s="36"/>
      <c r="GJ134" s="36"/>
      <c r="GK134" s="36"/>
      <c r="GL134" s="36"/>
      <c r="GM134" s="36"/>
      <c r="GN134" s="36"/>
      <c r="GO134" s="36"/>
      <c r="GP134" s="36"/>
      <c r="GQ134" s="36"/>
      <c r="GR134" s="36"/>
      <c r="GS134" s="36"/>
      <c r="GT134" s="36"/>
      <c r="GU134" s="36"/>
      <c r="GV134" s="36"/>
      <c r="GW134" s="36"/>
      <c r="GX134" s="36"/>
      <c r="GY134" s="36"/>
      <c r="GZ134" s="36"/>
      <c r="HA134" s="36"/>
      <c r="HB134" s="36"/>
      <c r="HC134" s="36"/>
      <c r="HD134" s="36"/>
      <c r="HE134" s="36"/>
      <c r="HF134" s="36"/>
      <c r="HG134" s="36"/>
      <c r="HH134" s="36"/>
      <c r="HI134" s="36"/>
      <c r="HJ134" s="36"/>
      <c r="HK134" s="36"/>
      <c r="HL134" s="36"/>
      <c r="HM134" s="36"/>
      <c r="HN134" s="36"/>
      <c r="HO134" s="36"/>
      <c r="HP134" s="36"/>
      <c r="HQ134" s="36"/>
      <c r="HR134" s="36"/>
      <c r="HS134" s="36"/>
      <c r="HT134" s="36"/>
      <c r="HU134" s="36"/>
      <c r="HV134" s="36"/>
      <c r="HW134" s="36"/>
      <c r="HX134" s="36"/>
      <c r="HY134" s="36"/>
      <c r="HZ134" s="36"/>
      <c r="IA134" s="36"/>
      <c r="IB134" s="36"/>
      <c r="IC134" s="36"/>
      <c r="ID134" s="36"/>
      <c r="IE134" s="36"/>
      <c r="IF134" s="36"/>
      <c r="IG134" s="36"/>
      <c r="IH134" s="36"/>
      <c r="II134" s="36"/>
      <c r="IJ134" s="36"/>
      <c r="IK134" s="36"/>
      <c r="IL134" s="36"/>
      <c r="IM134" s="36"/>
      <c r="IN134" s="36"/>
      <c r="IO134" s="36"/>
      <c r="IP134" s="36"/>
      <c r="IQ134" s="36"/>
      <c r="IR134" s="36"/>
      <c r="IS134" s="36"/>
      <c r="IT134" s="36"/>
      <c r="IU134" s="36"/>
      <c r="IV134" s="36"/>
      <c r="IW134" s="36"/>
      <c r="IX134" s="36"/>
      <c r="IY134" s="36"/>
      <c r="IZ134" s="36"/>
      <c r="JA134" s="36"/>
      <c r="JB134" s="36"/>
      <c r="JC134" s="36"/>
      <c r="JD134" s="36"/>
      <c r="JE134" s="36"/>
      <c r="JF134" s="36"/>
      <c r="JG134" s="36"/>
      <c r="JH134" s="36"/>
      <c r="JI134" s="36"/>
      <c r="JJ134" s="36"/>
      <c r="JK134" s="36"/>
      <c r="JL134" s="36"/>
      <c r="JM134" s="36"/>
      <c r="JN134" s="36"/>
      <c r="JO134" s="36"/>
      <c r="JP134" s="36"/>
      <c r="JQ134" s="36"/>
      <c r="JR134" s="36"/>
      <c r="JS134" s="36"/>
      <c r="JT134" s="36"/>
      <c r="JU134" s="36"/>
      <c r="JV134" s="36"/>
      <c r="JW134" s="36"/>
      <c r="JX134" s="36"/>
      <c r="JY134" s="36"/>
      <c r="JZ134" s="36"/>
      <c r="KA134" s="36"/>
      <c r="KB134" s="36"/>
      <c r="KC134" s="36"/>
      <c r="KD134" s="36"/>
      <c r="KE134" s="36"/>
      <c r="KF134" s="36"/>
      <c r="KG134" s="36"/>
      <c r="KH134" s="36"/>
      <c r="KI134" s="36"/>
      <c r="KJ134" s="36"/>
      <c r="KK134" s="36"/>
      <c r="KL134" s="36"/>
      <c r="KM134" s="36"/>
      <c r="KN134" s="36"/>
      <c r="KO134" s="36"/>
    </row>
    <row r="135" spans="1:301" s="13" customFormat="1" ht="21.75" customHeight="1">
      <c r="A135" s="43">
        <v>35</v>
      </c>
      <c r="B135" s="62">
        <v>33</v>
      </c>
      <c r="C135" s="74">
        <v>7079</v>
      </c>
      <c r="D135" s="75" t="s">
        <v>383</v>
      </c>
      <c r="E135" s="73" t="s">
        <v>82</v>
      </c>
      <c r="F135" s="76" t="s">
        <v>502</v>
      </c>
      <c r="G135" s="73" t="s">
        <v>34</v>
      </c>
      <c r="H135" s="73" t="s">
        <v>407</v>
      </c>
      <c r="I135" s="73" t="s">
        <v>408</v>
      </c>
      <c r="J135" s="77">
        <v>43475</v>
      </c>
      <c r="K135" s="77">
        <v>43497</v>
      </c>
      <c r="L135" s="73" t="s">
        <v>428</v>
      </c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>
        <v>3</v>
      </c>
      <c r="AD135" s="105">
        <v>3</v>
      </c>
      <c r="AE135" s="105">
        <v>3</v>
      </c>
      <c r="AF135" s="105">
        <v>3</v>
      </c>
      <c r="AG135" s="105">
        <v>3</v>
      </c>
      <c r="AH135" s="105">
        <v>3</v>
      </c>
      <c r="AI135" s="105">
        <v>3</v>
      </c>
      <c r="AJ135" s="105">
        <v>3</v>
      </c>
      <c r="AK135" s="105">
        <v>3</v>
      </c>
      <c r="AL135" s="105">
        <v>3</v>
      </c>
      <c r="AM135" s="105">
        <v>3</v>
      </c>
      <c r="AN135" s="105">
        <v>3</v>
      </c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  <c r="IS135" s="16"/>
      <c r="IT135" s="16"/>
      <c r="IU135" s="16"/>
      <c r="IV135" s="16"/>
      <c r="IW135" s="16"/>
      <c r="IX135" s="16"/>
      <c r="IY135" s="16"/>
      <c r="IZ135" s="16"/>
      <c r="JA135" s="16"/>
      <c r="JB135" s="16"/>
      <c r="JC135" s="16"/>
      <c r="JD135" s="16"/>
      <c r="JE135" s="16"/>
      <c r="JF135" s="16"/>
      <c r="JG135" s="16"/>
      <c r="JH135" s="16"/>
      <c r="JI135" s="16"/>
      <c r="JJ135" s="16"/>
      <c r="JK135" s="16"/>
      <c r="JL135" s="16"/>
      <c r="JM135" s="16"/>
      <c r="JN135" s="16"/>
      <c r="JO135" s="16"/>
      <c r="JP135" s="16"/>
      <c r="JQ135" s="16"/>
      <c r="JR135" s="16"/>
      <c r="JS135" s="16"/>
      <c r="JT135" s="16"/>
      <c r="JU135" s="16"/>
      <c r="JV135" s="16"/>
      <c r="JW135" s="16"/>
      <c r="JX135" s="16"/>
      <c r="JY135" s="16"/>
      <c r="JZ135" s="16"/>
      <c r="KA135" s="16"/>
      <c r="KB135" s="16"/>
      <c r="KC135" s="16"/>
      <c r="KD135" s="16"/>
      <c r="KE135" s="16"/>
      <c r="KF135" s="16"/>
      <c r="KG135" s="16"/>
      <c r="KH135" s="16"/>
      <c r="KI135" s="16"/>
      <c r="KJ135" s="16"/>
      <c r="KK135" s="16"/>
      <c r="KL135" s="16"/>
      <c r="KM135" s="16"/>
      <c r="KN135" s="16"/>
      <c r="KO135" s="16"/>
    </row>
    <row r="136" spans="1:301" s="14" customFormat="1" ht="21.75" customHeight="1">
      <c r="A136" s="43">
        <v>29</v>
      </c>
      <c r="B136" s="62">
        <v>27</v>
      </c>
      <c r="C136" s="68">
        <v>7067</v>
      </c>
      <c r="D136" s="69" t="s">
        <v>96</v>
      </c>
      <c r="E136" s="79" t="s">
        <v>44</v>
      </c>
      <c r="F136" s="71" t="s">
        <v>502</v>
      </c>
      <c r="G136" s="79" t="s">
        <v>97</v>
      </c>
      <c r="H136" s="79" t="s">
        <v>98</v>
      </c>
      <c r="I136" s="79" t="s">
        <v>99</v>
      </c>
      <c r="J136" s="72">
        <v>42916</v>
      </c>
      <c r="K136" s="72">
        <v>42917</v>
      </c>
      <c r="L136" s="73" t="s">
        <v>68</v>
      </c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>
        <v>5</v>
      </c>
      <c r="AA136" s="105">
        <v>5</v>
      </c>
      <c r="AB136" s="105">
        <v>5</v>
      </c>
      <c r="AC136" s="105">
        <v>5</v>
      </c>
      <c r="AD136" s="105">
        <v>5</v>
      </c>
      <c r="AE136" s="105">
        <v>5</v>
      </c>
      <c r="AF136" s="105">
        <v>5</v>
      </c>
      <c r="AG136" s="105">
        <v>5</v>
      </c>
      <c r="AH136" s="105">
        <v>5</v>
      </c>
      <c r="AI136" s="105">
        <v>5</v>
      </c>
      <c r="AJ136" s="105">
        <v>5</v>
      </c>
      <c r="AK136" s="105">
        <v>5</v>
      </c>
      <c r="AL136" s="105">
        <v>5</v>
      </c>
      <c r="AM136" s="105">
        <v>5</v>
      </c>
      <c r="AN136" s="105">
        <v>5</v>
      </c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  <c r="IQ136" s="13"/>
      <c r="IR136" s="13"/>
      <c r="IS136" s="13"/>
      <c r="IT136" s="13"/>
      <c r="IU136" s="13"/>
      <c r="IV136" s="13"/>
      <c r="IW136" s="13"/>
      <c r="IX136" s="13"/>
      <c r="IY136" s="13"/>
      <c r="IZ136" s="13"/>
      <c r="JA136" s="13"/>
      <c r="JB136" s="13"/>
      <c r="JC136" s="13"/>
      <c r="JD136" s="13"/>
      <c r="JE136" s="13"/>
      <c r="JF136" s="13"/>
      <c r="JG136" s="13"/>
      <c r="JH136" s="13"/>
      <c r="JI136" s="13"/>
      <c r="JJ136" s="13"/>
      <c r="JK136" s="13"/>
      <c r="JL136" s="13"/>
      <c r="JM136" s="13"/>
      <c r="JN136" s="13"/>
      <c r="JO136" s="13"/>
      <c r="JP136" s="13"/>
      <c r="JQ136" s="13"/>
      <c r="JR136" s="13"/>
      <c r="JS136" s="13"/>
      <c r="JT136" s="13"/>
      <c r="JU136" s="13"/>
      <c r="JV136" s="13"/>
      <c r="JW136" s="13"/>
      <c r="JX136" s="13"/>
      <c r="JY136" s="13"/>
      <c r="JZ136" s="13"/>
      <c r="KA136" s="13"/>
      <c r="KB136" s="13"/>
      <c r="KC136" s="13"/>
      <c r="KD136" s="13"/>
      <c r="KE136" s="13"/>
      <c r="KF136" s="13"/>
      <c r="KG136" s="13"/>
      <c r="KH136" s="13"/>
      <c r="KI136" s="13"/>
      <c r="KJ136" s="13"/>
      <c r="KK136" s="13"/>
      <c r="KL136" s="13"/>
      <c r="KM136" s="13"/>
      <c r="KN136" s="13"/>
      <c r="KO136" s="13"/>
    </row>
    <row r="137" spans="1:301" s="14" customFormat="1" ht="21.75" customHeight="1">
      <c r="A137" s="43">
        <v>3</v>
      </c>
      <c r="B137" s="62">
        <v>1</v>
      </c>
      <c r="C137" s="63">
        <v>7066</v>
      </c>
      <c r="D137" s="64" t="s">
        <v>258</v>
      </c>
      <c r="E137" s="65" t="s">
        <v>90</v>
      </c>
      <c r="F137" s="66" t="s">
        <v>502</v>
      </c>
      <c r="G137" s="65" t="s">
        <v>23</v>
      </c>
      <c r="H137" s="65" t="s">
        <v>259</v>
      </c>
      <c r="I137" s="65" t="s">
        <v>260</v>
      </c>
      <c r="J137" s="67">
        <v>44774</v>
      </c>
      <c r="K137" s="67">
        <v>44774</v>
      </c>
      <c r="L137" s="65" t="s">
        <v>586</v>
      </c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>
        <v>7</v>
      </c>
      <c r="AK137" s="104">
        <v>7</v>
      </c>
      <c r="AL137" s="104">
        <v>7</v>
      </c>
      <c r="AM137" s="104">
        <v>7</v>
      </c>
      <c r="AN137" s="104">
        <v>7</v>
      </c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  <c r="GA137" s="36"/>
      <c r="GB137" s="36"/>
      <c r="GC137" s="36"/>
      <c r="GD137" s="36"/>
      <c r="GE137" s="36"/>
      <c r="GF137" s="36"/>
      <c r="GG137" s="36"/>
      <c r="GH137" s="36"/>
      <c r="GI137" s="36"/>
      <c r="GJ137" s="36"/>
      <c r="GK137" s="36"/>
      <c r="GL137" s="36"/>
      <c r="GM137" s="36"/>
      <c r="GN137" s="36"/>
      <c r="GO137" s="36"/>
      <c r="GP137" s="36"/>
      <c r="GQ137" s="36"/>
      <c r="GR137" s="36"/>
      <c r="GS137" s="36"/>
      <c r="GT137" s="36"/>
      <c r="GU137" s="36"/>
      <c r="GV137" s="36"/>
      <c r="GW137" s="36"/>
      <c r="GX137" s="36"/>
      <c r="GY137" s="36"/>
      <c r="GZ137" s="36"/>
      <c r="HA137" s="36"/>
      <c r="HB137" s="36"/>
      <c r="HC137" s="36"/>
      <c r="HD137" s="36"/>
      <c r="HE137" s="36"/>
      <c r="HF137" s="36"/>
      <c r="HG137" s="36"/>
      <c r="HH137" s="36"/>
      <c r="HI137" s="36"/>
      <c r="HJ137" s="36"/>
      <c r="HK137" s="36"/>
      <c r="HL137" s="36"/>
      <c r="HM137" s="36"/>
      <c r="HN137" s="36"/>
      <c r="HO137" s="36"/>
      <c r="HP137" s="36"/>
      <c r="HQ137" s="36"/>
      <c r="HR137" s="36"/>
      <c r="HS137" s="36"/>
      <c r="HT137" s="36"/>
      <c r="HU137" s="36"/>
      <c r="HV137" s="36"/>
      <c r="HW137" s="36"/>
      <c r="HX137" s="36"/>
      <c r="HY137" s="36"/>
      <c r="HZ137" s="36"/>
      <c r="IA137" s="36"/>
      <c r="IB137" s="36"/>
      <c r="IC137" s="36"/>
      <c r="ID137" s="36"/>
      <c r="IE137" s="36"/>
      <c r="IF137" s="36"/>
      <c r="IG137" s="36"/>
      <c r="IH137" s="36"/>
      <c r="II137" s="36"/>
      <c r="IJ137" s="36"/>
      <c r="IK137" s="36"/>
      <c r="IL137" s="36"/>
      <c r="IM137" s="36"/>
      <c r="IN137" s="36"/>
      <c r="IO137" s="36"/>
      <c r="IP137" s="36"/>
      <c r="IQ137" s="36"/>
      <c r="IR137" s="36"/>
      <c r="IS137" s="36"/>
      <c r="IT137" s="36"/>
      <c r="IU137" s="36"/>
      <c r="IV137" s="36"/>
      <c r="IW137" s="36"/>
      <c r="IX137" s="36"/>
      <c r="IY137" s="36"/>
      <c r="IZ137" s="36"/>
      <c r="JA137" s="36"/>
      <c r="JB137" s="36"/>
      <c r="JC137" s="36"/>
      <c r="JD137" s="36"/>
      <c r="JE137" s="36"/>
      <c r="JF137" s="36"/>
      <c r="JG137" s="36"/>
      <c r="JH137" s="36"/>
      <c r="JI137" s="36"/>
      <c r="JJ137" s="36"/>
      <c r="JK137" s="36"/>
      <c r="JL137" s="36"/>
      <c r="JM137" s="36"/>
      <c r="JN137" s="36"/>
      <c r="JO137" s="36"/>
      <c r="JP137" s="36"/>
      <c r="JQ137" s="36"/>
      <c r="JR137" s="36"/>
      <c r="JS137" s="36"/>
      <c r="JT137" s="36"/>
      <c r="JU137" s="36"/>
      <c r="JV137" s="36"/>
      <c r="JW137" s="36"/>
      <c r="JX137" s="36"/>
      <c r="JY137" s="36"/>
      <c r="JZ137" s="36"/>
      <c r="KA137" s="36"/>
      <c r="KB137" s="36"/>
      <c r="KC137" s="36"/>
      <c r="KD137" s="36"/>
      <c r="KE137" s="36"/>
      <c r="KF137" s="36"/>
      <c r="KG137" s="36"/>
      <c r="KH137" s="36"/>
      <c r="KI137" s="36"/>
      <c r="KJ137" s="36"/>
      <c r="KK137" s="36"/>
      <c r="KL137" s="36"/>
      <c r="KM137" s="36"/>
      <c r="KN137" s="36"/>
      <c r="KO137" s="36"/>
    </row>
    <row r="138" spans="1:301" s="13" customFormat="1" ht="21.75" customHeight="1">
      <c r="A138" s="43">
        <v>28</v>
      </c>
      <c r="B138" s="62">
        <v>26</v>
      </c>
      <c r="C138" s="68">
        <v>7109</v>
      </c>
      <c r="D138" s="69" t="s">
        <v>100</v>
      </c>
      <c r="E138" s="79" t="s">
        <v>90</v>
      </c>
      <c r="F138" s="71" t="s">
        <v>502</v>
      </c>
      <c r="G138" s="79" t="s">
        <v>34</v>
      </c>
      <c r="H138" s="79" t="s">
        <v>101</v>
      </c>
      <c r="I138" s="79" t="s">
        <v>102</v>
      </c>
      <c r="J138" s="77">
        <v>42916</v>
      </c>
      <c r="K138" s="77">
        <v>42917</v>
      </c>
      <c r="L138" s="73" t="s">
        <v>68</v>
      </c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>
        <v>5</v>
      </c>
      <c r="AA138" s="105">
        <v>5</v>
      </c>
      <c r="AB138" s="105">
        <v>5</v>
      </c>
      <c r="AC138" s="105">
        <v>5</v>
      </c>
      <c r="AD138" s="105">
        <v>5</v>
      </c>
      <c r="AE138" s="105">
        <v>5</v>
      </c>
      <c r="AF138" s="105">
        <v>5</v>
      </c>
      <c r="AG138" s="105">
        <v>5</v>
      </c>
      <c r="AH138" s="105">
        <v>5</v>
      </c>
      <c r="AI138" s="105">
        <v>5</v>
      </c>
      <c r="AJ138" s="105">
        <v>5</v>
      </c>
      <c r="AK138" s="105">
        <v>5</v>
      </c>
      <c r="AL138" s="105">
        <v>5</v>
      </c>
      <c r="AM138" s="105">
        <v>5</v>
      </c>
      <c r="AN138" s="105">
        <v>5</v>
      </c>
    </row>
    <row r="139" spans="1:301" s="13" customFormat="1" ht="21.75" customHeight="1">
      <c r="A139" s="43">
        <v>4</v>
      </c>
      <c r="B139" s="62">
        <v>2</v>
      </c>
      <c r="C139" s="63">
        <v>7022</v>
      </c>
      <c r="D139" s="64" t="s">
        <v>261</v>
      </c>
      <c r="E139" s="65" t="s">
        <v>67</v>
      </c>
      <c r="F139" s="66" t="s">
        <v>502</v>
      </c>
      <c r="G139" s="65" t="s">
        <v>23</v>
      </c>
      <c r="H139" s="65" t="s">
        <v>262</v>
      </c>
      <c r="I139" s="65" t="s">
        <v>263</v>
      </c>
      <c r="J139" s="67">
        <v>45104</v>
      </c>
      <c r="K139" s="67">
        <v>45108</v>
      </c>
      <c r="L139" s="65" t="s">
        <v>692</v>
      </c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>
        <v>5</v>
      </c>
      <c r="AN139" s="104">
        <v>5</v>
      </c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  <c r="GA139" s="36"/>
      <c r="GB139" s="36"/>
      <c r="GC139" s="36"/>
      <c r="GD139" s="36"/>
      <c r="GE139" s="36"/>
      <c r="GF139" s="36"/>
      <c r="GG139" s="36"/>
      <c r="GH139" s="36"/>
      <c r="GI139" s="36"/>
      <c r="GJ139" s="36"/>
      <c r="GK139" s="36"/>
      <c r="GL139" s="36"/>
      <c r="GM139" s="36"/>
      <c r="GN139" s="36"/>
      <c r="GO139" s="36"/>
      <c r="GP139" s="36"/>
      <c r="GQ139" s="36"/>
      <c r="GR139" s="36"/>
      <c r="GS139" s="36"/>
      <c r="GT139" s="36"/>
      <c r="GU139" s="36"/>
      <c r="GV139" s="36"/>
      <c r="GW139" s="36"/>
      <c r="GX139" s="36"/>
      <c r="GY139" s="36"/>
      <c r="GZ139" s="36"/>
      <c r="HA139" s="36"/>
      <c r="HB139" s="36"/>
      <c r="HC139" s="36"/>
      <c r="HD139" s="36"/>
      <c r="HE139" s="36"/>
      <c r="HF139" s="36"/>
      <c r="HG139" s="36"/>
      <c r="HH139" s="36"/>
      <c r="HI139" s="36"/>
      <c r="HJ139" s="36"/>
      <c r="HK139" s="36"/>
      <c r="HL139" s="36"/>
      <c r="HM139" s="36"/>
      <c r="HN139" s="36"/>
      <c r="HO139" s="36"/>
      <c r="HP139" s="36"/>
      <c r="HQ139" s="36"/>
      <c r="HR139" s="36"/>
      <c r="HS139" s="36"/>
      <c r="HT139" s="36"/>
      <c r="HU139" s="36"/>
      <c r="HV139" s="36"/>
      <c r="HW139" s="36"/>
      <c r="HX139" s="36"/>
      <c r="HY139" s="36"/>
      <c r="HZ139" s="36"/>
      <c r="IA139" s="36"/>
      <c r="IB139" s="36"/>
      <c r="IC139" s="36"/>
      <c r="ID139" s="36"/>
      <c r="IE139" s="36"/>
      <c r="IF139" s="36"/>
      <c r="IG139" s="36"/>
      <c r="IH139" s="36"/>
      <c r="II139" s="36"/>
      <c r="IJ139" s="36"/>
      <c r="IK139" s="36"/>
      <c r="IL139" s="36"/>
      <c r="IM139" s="36"/>
      <c r="IN139" s="36"/>
      <c r="IO139" s="36"/>
      <c r="IP139" s="36"/>
      <c r="IQ139" s="36"/>
      <c r="IR139" s="36"/>
      <c r="IS139" s="36"/>
      <c r="IT139" s="36"/>
      <c r="IU139" s="36"/>
      <c r="IV139" s="36"/>
      <c r="IW139" s="36"/>
      <c r="IX139" s="36"/>
      <c r="IY139" s="36"/>
      <c r="IZ139" s="36"/>
      <c r="JA139" s="36"/>
      <c r="JB139" s="36"/>
      <c r="JC139" s="36"/>
      <c r="JD139" s="36"/>
      <c r="JE139" s="36"/>
      <c r="JF139" s="36"/>
      <c r="JG139" s="36"/>
      <c r="JH139" s="36"/>
      <c r="JI139" s="36"/>
      <c r="JJ139" s="36"/>
      <c r="JK139" s="36"/>
      <c r="JL139" s="36"/>
      <c r="JM139" s="36"/>
      <c r="JN139" s="36"/>
      <c r="JO139" s="36"/>
      <c r="JP139" s="36"/>
      <c r="JQ139" s="36"/>
      <c r="JR139" s="36"/>
      <c r="JS139" s="36"/>
      <c r="JT139" s="36"/>
      <c r="JU139" s="36"/>
      <c r="JV139" s="36"/>
      <c r="JW139" s="36"/>
      <c r="JX139" s="36"/>
      <c r="JY139" s="36"/>
      <c r="JZ139" s="36"/>
      <c r="KA139" s="36"/>
      <c r="KB139" s="36"/>
      <c r="KC139" s="36"/>
      <c r="KD139" s="36"/>
      <c r="KE139" s="36"/>
      <c r="KF139" s="36"/>
      <c r="KG139" s="36"/>
      <c r="KH139" s="36"/>
      <c r="KI139" s="36"/>
      <c r="KJ139" s="36"/>
      <c r="KK139" s="36"/>
      <c r="KL139" s="36"/>
      <c r="KM139" s="36"/>
      <c r="KN139" s="36"/>
      <c r="KO139" s="36"/>
    </row>
    <row r="140" spans="1:301" s="13" customFormat="1" ht="21.75" customHeight="1">
      <c r="A140" s="43">
        <v>139</v>
      </c>
      <c r="B140" s="62">
        <v>137</v>
      </c>
      <c r="C140" s="68">
        <v>60061</v>
      </c>
      <c r="D140" s="69" t="s">
        <v>264</v>
      </c>
      <c r="E140" s="70" t="s">
        <v>90</v>
      </c>
      <c r="F140" s="71" t="s">
        <v>485</v>
      </c>
      <c r="G140" s="70" t="s">
        <v>34</v>
      </c>
      <c r="H140" s="73" t="s">
        <v>265</v>
      </c>
      <c r="I140" s="70" t="s">
        <v>266</v>
      </c>
      <c r="J140" s="72">
        <v>40449</v>
      </c>
      <c r="K140" s="72">
        <v>40452</v>
      </c>
      <c r="L140" s="73" t="s">
        <v>214</v>
      </c>
      <c r="M140" s="105"/>
      <c r="N140" s="105"/>
      <c r="O140" s="105"/>
      <c r="P140" s="105"/>
      <c r="Q140" s="105"/>
      <c r="R140" s="105">
        <v>3</v>
      </c>
      <c r="S140" s="105">
        <v>3</v>
      </c>
      <c r="T140" s="105">
        <v>3</v>
      </c>
      <c r="U140" s="105">
        <v>4</v>
      </c>
      <c r="V140" s="105">
        <v>4</v>
      </c>
      <c r="W140" s="105">
        <v>4</v>
      </c>
      <c r="X140" s="105">
        <v>5</v>
      </c>
      <c r="Y140" s="105">
        <v>5</v>
      </c>
      <c r="Z140" s="105">
        <v>5</v>
      </c>
      <c r="AA140" s="105">
        <v>5</v>
      </c>
      <c r="AB140" s="105">
        <v>5</v>
      </c>
      <c r="AC140" s="105">
        <v>5</v>
      </c>
      <c r="AD140" s="105">
        <v>5</v>
      </c>
      <c r="AE140" s="105">
        <v>5</v>
      </c>
      <c r="AF140" s="105">
        <v>5</v>
      </c>
      <c r="AG140" s="105">
        <v>5</v>
      </c>
      <c r="AH140" s="105">
        <v>5</v>
      </c>
      <c r="AI140" s="105">
        <v>5</v>
      </c>
      <c r="AJ140" s="105">
        <v>5</v>
      </c>
      <c r="AK140" s="108">
        <v>7</v>
      </c>
      <c r="AL140" s="108">
        <v>7</v>
      </c>
      <c r="AM140" s="108">
        <v>7</v>
      </c>
      <c r="AN140" s="108">
        <v>7</v>
      </c>
    </row>
    <row r="141" spans="1:301" s="13" customFormat="1" ht="21.75" customHeight="1">
      <c r="A141" s="43">
        <v>76</v>
      </c>
      <c r="B141" s="62">
        <v>74</v>
      </c>
      <c r="C141" s="74">
        <v>7212</v>
      </c>
      <c r="D141" s="75" t="s">
        <v>658</v>
      </c>
      <c r="E141" s="73" t="s">
        <v>125</v>
      </c>
      <c r="F141" s="76" t="s">
        <v>502</v>
      </c>
      <c r="G141" s="78" t="s">
        <v>34</v>
      </c>
      <c r="H141" s="78" t="s">
        <v>676</v>
      </c>
      <c r="I141" s="78" t="s">
        <v>677</v>
      </c>
      <c r="J141" s="77">
        <v>45110</v>
      </c>
      <c r="K141" s="77">
        <v>45110</v>
      </c>
      <c r="L141" s="85">
        <v>243437</v>
      </c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>
        <v>5</v>
      </c>
      <c r="AN141" s="105">
        <v>5</v>
      </c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7"/>
      <c r="EE141" s="37"/>
      <c r="EF141" s="37"/>
      <c r="EG141" s="37"/>
      <c r="EH141" s="37"/>
      <c r="EI141" s="37"/>
      <c r="EJ141" s="37"/>
      <c r="EK141" s="37"/>
      <c r="EL141" s="37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7"/>
      <c r="FA141" s="37"/>
      <c r="FB141" s="37"/>
      <c r="FC141" s="37"/>
      <c r="FD141" s="37"/>
      <c r="FE141" s="37"/>
      <c r="FF141" s="37"/>
      <c r="FG141" s="37"/>
      <c r="FH141" s="37"/>
      <c r="FI141" s="37"/>
      <c r="FJ141" s="37"/>
      <c r="FK141" s="37"/>
      <c r="FL141" s="37"/>
      <c r="FM141" s="37"/>
      <c r="FN141" s="37"/>
      <c r="FO141" s="37"/>
      <c r="FP141" s="37"/>
      <c r="FQ141" s="37"/>
      <c r="FR141" s="37"/>
      <c r="FS141" s="37"/>
      <c r="FT141" s="37"/>
      <c r="FU141" s="37"/>
      <c r="FV141" s="37"/>
      <c r="FW141" s="37"/>
      <c r="FX141" s="37"/>
      <c r="FY141" s="37"/>
      <c r="FZ141" s="37"/>
      <c r="GA141" s="37"/>
      <c r="GB141" s="37"/>
      <c r="GC141" s="37"/>
      <c r="GD141" s="37"/>
      <c r="GE141" s="37"/>
      <c r="GF141" s="37"/>
      <c r="GG141" s="37"/>
      <c r="GH141" s="37"/>
      <c r="GI141" s="37"/>
      <c r="GJ141" s="37"/>
      <c r="GK141" s="37"/>
      <c r="GL141" s="37"/>
      <c r="GM141" s="37"/>
      <c r="GN141" s="37"/>
      <c r="GO141" s="37"/>
      <c r="GP141" s="37"/>
      <c r="GQ141" s="37"/>
      <c r="GR141" s="37"/>
      <c r="GS141" s="37"/>
      <c r="GT141" s="37"/>
      <c r="GU141" s="37"/>
      <c r="GV141" s="37"/>
      <c r="GW141" s="37"/>
      <c r="GX141" s="37"/>
      <c r="GY141" s="37"/>
      <c r="GZ141" s="37"/>
      <c r="HA141" s="37"/>
      <c r="HB141" s="37"/>
      <c r="HC141" s="37"/>
      <c r="HD141" s="37"/>
      <c r="HE141" s="37"/>
      <c r="HF141" s="37"/>
      <c r="HG141" s="37"/>
      <c r="HH141" s="37"/>
      <c r="HI141" s="37"/>
      <c r="HJ141" s="37"/>
      <c r="HK141" s="37"/>
      <c r="HL141" s="37"/>
      <c r="HM141" s="37"/>
      <c r="HN141" s="37"/>
      <c r="HO141" s="37"/>
      <c r="HP141" s="37"/>
      <c r="HQ141" s="37"/>
      <c r="HR141" s="37"/>
      <c r="HS141" s="37"/>
      <c r="HT141" s="37"/>
      <c r="HU141" s="37"/>
      <c r="HV141" s="37"/>
      <c r="HW141" s="37"/>
      <c r="HX141" s="37"/>
      <c r="HY141" s="37"/>
      <c r="HZ141" s="37"/>
      <c r="IA141" s="37"/>
      <c r="IB141" s="37"/>
      <c r="IC141" s="37"/>
      <c r="ID141" s="37"/>
      <c r="IE141" s="37"/>
      <c r="IF141" s="37"/>
      <c r="IG141" s="37"/>
      <c r="IH141" s="37"/>
      <c r="II141" s="37"/>
      <c r="IJ141" s="37"/>
      <c r="IK141" s="37"/>
      <c r="IL141" s="37"/>
      <c r="IM141" s="37"/>
      <c r="IN141" s="37"/>
      <c r="IO141" s="37"/>
      <c r="IP141" s="37"/>
      <c r="IQ141" s="37"/>
      <c r="IR141" s="37"/>
      <c r="IS141" s="37"/>
      <c r="IT141" s="37"/>
      <c r="IU141" s="37"/>
      <c r="IV141" s="37"/>
      <c r="IW141" s="37"/>
      <c r="IX141" s="37"/>
      <c r="IY141" s="37"/>
      <c r="IZ141" s="37"/>
      <c r="JA141" s="37"/>
      <c r="JB141" s="37"/>
      <c r="JC141" s="37"/>
      <c r="JD141" s="37"/>
      <c r="JE141" s="37"/>
      <c r="JF141" s="37"/>
      <c r="JG141" s="37"/>
      <c r="JH141" s="37"/>
      <c r="JI141" s="37"/>
      <c r="JJ141" s="37"/>
      <c r="JK141" s="37"/>
      <c r="JL141" s="37"/>
      <c r="JM141" s="37"/>
      <c r="JN141" s="37"/>
      <c r="JO141" s="37"/>
      <c r="JP141" s="37"/>
      <c r="JQ141" s="37"/>
      <c r="JR141" s="37"/>
      <c r="JS141" s="37"/>
      <c r="JT141" s="37"/>
      <c r="JU141" s="37"/>
      <c r="JV141" s="37"/>
      <c r="JW141" s="37"/>
      <c r="JX141" s="37"/>
      <c r="JY141" s="37"/>
      <c r="JZ141" s="37"/>
      <c r="KA141" s="37"/>
      <c r="KB141" s="37"/>
      <c r="KC141" s="37"/>
      <c r="KD141" s="37"/>
      <c r="KE141" s="37"/>
      <c r="KF141" s="37"/>
      <c r="KG141" s="37"/>
      <c r="KH141" s="37"/>
      <c r="KI141" s="37"/>
      <c r="KJ141" s="37"/>
      <c r="KK141" s="37"/>
      <c r="KL141" s="37"/>
      <c r="KM141" s="37"/>
      <c r="KN141" s="37"/>
      <c r="KO141" s="37"/>
    </row>
    <row r="142" spans="1:301" s="13" customFormat="1" ht="21.75" customHeight="1">
      <c r="A142" s="43">
        <v>88</v>
      </c>
      <c r="B142" s="62">
        <v>86</v>
      </c>
      <c r="C142" s="90" t="s">
        <v>267</v>
      </c>
      <c r="D142" s="69" t="s">
        <v>268</v>
      </c>
      <c r="E142" s="70" t="s">
        <v>90</v>
      </c>
      <c r="F142" s="79" t="s">
        <v>562</v>
      </c>
      <c r="G142" s="70" t="s">
        <v>34</v>
      </c>
      <c r="H142" s="70" t="s">
        <v>116</v>
      </c>
      <c r="I142" s="70" t="s">
        <v>72</v>
      </c>
      <c r="J142" s="91">
        <v>40451</v>
      </c>
      <c r="K142" s="91">
        <v>40452</v>
      </c>
      <c r="L142" s="89" t="s">
        <v>214</v>
      </c>
      <c r="M142" s="109"/>
      <c r="N142" s="109"/>
      <c r="O142" s="109"/>
      <c r="P142" s="109"/>
      <c r="Q142" s="109"/>
      <c r="R142" s="109">
        <v>3</v>
      </c>
      <c r="S142" s="109">
        <v>3</v>
      </c>
      <c r="T142" s="109">
        <v>3</v>
      </c>
      <c r="U142" s="109">
        <v>4</v>
      </c>
      <c r="V142" s="109">
        <v>4</v>
      </c>
      <c r="W142" s="109">
        <v>4</v>
      </c>
      <c r="X142" s="109">
        <v>4</v>
      </c>
      <c r="Y142" s="109">
        <v>5</v>
      </c>
      <c r="Z142" s="109">
        <v>10</v>
      </c>
      <c r="AA142" s="109">
        <v>10</v>
      </c>
      <c r="AB142" s="109">
        <v>12</v>
      </c>
      <c r="AC142" s="109">
        <v>12</v>
      </c>
      <c r="AD142" s="109">
        <v>15</v>
      </c>
      <c r="AE142" s="109">
        <v>15</v>
      </c>
      <c r="AF142" s="109">
        <v>15</v>
      </c>
      <c r="AG142" s="109">
        <v>15</v>
      </c>
      <c r="AH142" s="109">
        <v>15</v>
      </c>
      <c r="AI142" s="109">
        <v>15</v>
      </c>
      <c r="AJ142" s="109">
        <v>15</v>
      </c>
      <c r="AK142" s="109">
        <v>15</v>
      </c>
      <c r="AL142" s="109">
        <v>15</v>
      </c>
      <c r="AM142" s="109">
        <v>15</v>
      </c>
      <c r="AN142" s="109">
        <v>15</v>
      </c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  <c r="GA142" s="36"/>
      <c r="GB142" s="36"/>
      <c r="GC142" s="36"/>
      <c r="GD142" s="36"/>
      <c r="GE142" s="36"/>
      <c r="GF142" s="36"/>
      <c r="GG142" s="36"/>
      <c r="GH142" s="36"/>
      <c r="GI142" s="36"/>
      <c r="GJ142" s="36"/>
      <c r="GK142" s="36"/>
      <c r="GL142" s="36"/>
      <c r="GM142" s="36"/>
      <c r="GN142" s="36"/>
      <c r="GO142" s="36"/>
      <c r="GP142" s="36"/>
      <c r="GQ142" s="36"/>
      <c r="GR142" s="36"/>
      <c r="GS142" s="36"/>
      <c r="GT142" s="36"/>
      <c r="GU142" s="36"/>
      <c r="GV142" s="36"/>
      <c r="GW142" s="36"/>
      <c r="GX142" s="36"/>
      <c r="GY142" s="36"/>
      <c r="GZ142" s="36"/>
      <c r="HA142" s="36"/>
      <c r="HB142" s="36"/>
      <c r="HC142" s="36"/>
      <c r="HD142" s="36"/>
      <c r="HE142" s="36"/>
      <c r="HF142" s="36"/>
      <c r="HG142" s="36"/>
      <c r="HH142" s="36"/>
      <c r="HI142" s="36"/>
      <c r="HJ142" s="36"/>
      <c r="HK142" s="36"/>
      <c r="HL142" s="36"/>
      <c r="HM142" s="36"/>
      <c r="HN142" s="36"/>
      <c r="HO142" s="36"/>
      <c r="HP142" s="36"/>
      <c r="HQ142" s="36"/>
      <c r="HR142" s="36"/>
      <c r="HS142" s="36"/>
      <c r="HT142" s="36"/>
      <c r="HU142" s="36"/>
      <c r="HV142" s="36"/>
      <c r="HW142" s="36"/>
      <c r="HX142" s="36"/>
      <c r="HY142" s="36"/>
      <c r="HZ142" s="36"/>
      <c r="IA142" s="36"/>
      <c r="IB142" s="36"/>
      <c r="IC142" s="36"/>
      <c r="ID142" s="36"/>
      <c r="IE142" s="36"/>
      <c r="IF142" s="36"/>
      <c r="IG142" s="36"/>
      <c r="IH142" s="36"/>
      <c r="II142" s="36"/>
      <c r="IJ142" s="36"/>
      <c r="IK142" s="36"/>
      <c r="IL142" s="36"/>
      <c r="IM142" s="36"/>
      <c r="IN142" s="36"/>
      <c r="IO142" s="36"/>
      <c r="IP142" s="36"/>
      <c r="IQ142" s="36"/>
      <c r="IR142" s="36"/>
      <c r="IS142" s="36"/>
      <c r="IT142" s="36"/>
      <c r="IU142" s="36"/>
      <c r="IV142" s="36"/>
      <c r="IW142" s="36"/>
      <c r="IX142" s="36"/>
      <c r="IY142" s="36"/>
      <c r="IZ142" s="36"/>
      <c r="JA142" s="36"/>
      <c r="JB142" s="36"/>
      <c r="JC142" s="36"/>
      <c r="JD142" s="36"/>
      <c r="JE142" s="36"/>
      <c r="JF142" s="36"/>
      <c r="JG142" s="36"/>
      <c r="JH142" s="36"/>
      <c r="JI142" s="36"/>
      <c r="JJ142" s="36"/>
      <c r="JK142" s="36"/>
      <c r="JL142" s="36"/>
      <c r="JM142" s="36"/>
      <c r="JN142" s="36"/>
      <c r="JO142" s="36"/>
      <c r="JP142" s="36"/>
      <c r="JQ142" s="36"/>
      <c r="JR142" s="36"/>
      <c r="JS142" s="36"/>
      <c r="JT142" s="36"/>
      <c r="JU142" s="36"/>
      <c r="JV142" s="36"/>
      <c r="JW142" s="36"/>
      <c r="JX142" s="36"/>
      <c r="JY142" s="36"/>
      <c r="JZ142" s="36"/>
      <c r="KA142" s="36"/>
      <c r="KB142" s="36"/>
      <c r="KC142" s="36"/>
      <c r="KD142" s="36"/>
      <c r="KE142" s="36"/>
      <c r="KF142" s="36"/>
      <c r="KG142" s="36"/>
      <c r="KH142" s="36"/>
      <c r="KI142" s="36"/>
      <c r="KJ142" s="36"/>
      <c r="KK142" s="36"/>
      <c r="KL142" s="36"/>
      <c r="KM142" s="36"/>
      <c r="KN142" s="36"/>
      <c r="KO142" s="36"/>
    </row>
    <row r="143" spans="1:301" s="13" customFormat="1" ht="21.75" customHeight="1">
      <c r="A143" s="43">
        <v>33</v>
      </c>
      <c r="B143" s="62">
        <v>31</v>
      </c>
      <c r="C143" s="74">
        <v>7180</v>
      </c>
      <c r="D143" s="75" t="s">
        <v>379</v>
      </c>
      <c r="E143" s="73" t="s">
        <v>90</v>
      </c>
      <c r="F143" s="76" t="s">
        <v>502</v>
      </c>
      <c r="G143" s="73" t="s">
        <v>34</v>
      </c>
      <c r="H143" s="73" t="s">
        <v>399</v>
      </c>
      <c r="I143" s="73" t="s">
        <v>400</v>
      </c>
      <c r="J143" s="77">
        <v>43475</v>
      </c>
      <c r="K143" s="77">
        <v>43497</v>
      </c>
      <c r="L143" s="73" t="s">
        <v>428</v>
      </c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>
        <v>5</v>
      </c>
      <c r="AD143" s="105">
        <v>5</v>
      </c>
      <c r="AE143" s="105">
        <v>5</v>
      </c>
      <c r="AF143" s="105">
        <v>5</v>
      </c>
      <c r="AG143" s="105">
        <v>5</v>
      </c>
      <c r="AH143" s="105">
        <v>5</v>
      </c>
      <c r="AI143" s="105">
        <v>5</v>
      </c>
      <c r="AJ143" s="105">
        <v>5</v>
      </c>
      <c r="AK143" s="105">
        <v>5</v>
      </c>
      <c r="AL143" s="105">
        <v>5</v>
      </c>
      <c r="AM143" s="105">
        <v>5</v>
      </c>
      <c r="AN143" s="105">
        <v>5</v>
      </c>
    </row>
    <row r="144" spans="1:301" s="13" customFormat="1" ht="21.75" customHeight="1">
      <c r="A144" s="43">
        <v>87</v>
      </c>
      <c r="B144" s="62">
        <v>85</v>
      </c>
      <c r="C144" s="87" t="s">
        <v>103</v>
      </c>
      <c r="D144" s="75" t="s">
        <v>104</v>
      </c>
      <c r="E144" s="73" t="s">
        <v>90</v>
      </c>
      <c r="F144" s="79" t="s">
        <v>562</v>
      </c>
      <c r="G144" s="73" t="s">
        <v>34</v>
      </c>
      <c r="H144" s="73" t="s">
        <v>105</v>
      </c>
      <c r="I144" s="73" t="s">
        <v>106</v>
      </c>
      <c r="J144" s="88">
        <v>42579</v>
      </c>
      <c r="K144" s="88">
        <v>42583</v>
      </c>
      <c r="L144" s="89" t="s">
        <v>26</v>
      </c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>
        <v>3</v>
      </c>
      <c r="Y144" s="109">
        <v>3</v>
      </c>
      <c r="Z144" s="109">
        <v>5</v>
      </c>
      <c r="AA144" s="109">
        <v>7</v>
      </c>
      <c r="AB144" s="109">
        <v>7</v>
      </c>
      <c r="AC144" s="109">
        <v>7</v>
      </c>
      <c r="AD144" s="109">
        <v>7</v>
      </c>
      <c r="AE144" s="109">
        <v>7</v>
      </c>
      <c r="AF144" s="109">
        <v>7</v>
      </c>
      <c r="AG144" s="109">
        <v>7</v>
      </c>
      <c r="AH144" s="109">
        <v>7</v>
      </c>
      <c r="AI144" s="109">
        <v>7</v>
      </c>
      <c r="AJ144" s="109">
        <v>7</v>
      </c>
      <c r="AK144" s="109">
        <v>7</v>
      </c>
      <c r="AL144" s="109">
        <v>7</v>
      </c>
      <c r="AM144" s="109">
        <v>7</v>
      </c>
      <c r="AN144" s="109">
        <v>7</v>
      </c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  <c r="GA144" s="36"/>
      <c r="GB144" s="36"/>
      <c r="GC144" s="36"/>
      <c r="GD144" s="36"/>
      <c r="GE144" s="36"/>
      <c r="GF144" s="36"/>
      <c r="GG144" s="36"/>
      <c r="GH144" s="36"/>
      <c r="GI144" s="36"/>
      <c r="GJ144" s="36"/>
      <c r="GK144" s="36"/>
      <c r="GL144" s="36"/>
      <c r="GM144" s="36"/>
      <c r="GN144" s="36"/>
      <c r="GO144" s="36"/>
      <c r="GP144" s="36"/>
      <c r="GQ144" s="36"/>
      <c r="GR144" s="36"/>
      <c r="GS144" s="36"/>
      <c r="GT144" s="36"/>
      <c r="GU144" s="36"/>
      <c r="GV144" s="36"/>
      <c r="GW144" s="36"/>
      <c r="GX144" s="36"/>
      <c r="GY144" s="36"/>
      <c r="GZ144" s="36"/>
      <c r="HA144" s="36"/>
      <c r="HB144" s="36"/>
      <c r="HC144" s="36"/>
      <c r="HD144" s="36"/>
      <c r="HE144" s="36"/>
      <c r="HF144" s="36"/>
      <c r="HG144" s="36"/>
      <c r="HH144" s="36"/>
      <c r="HI144" s="36"/>
      <c r="HJ144" s="36"/>
      <c r="HK144" s="36"/>
      <c r="HL144" s="36"/>
      <c r="HM144" s="36"/>
      <c r="HN144" s="36"/>
      <c r="HO144" s="36"/>
      <c r="HP144" s="36"/>
      <c r="HQ144" s="36"/>
      <c r="HR144" s="36"/>
      <c r="HS144" s="36"/>
      <c r="HT144" s="36"/>
      <c r="HU144" s="36"/>
      <c r="HV144" s="36"/>
      <c r="HW144" s="36"/>
      <c r="HX144" s="36"/>
      <c r="HY144" s="36"/>
      <c r="HZ144" s="36"/>
      <c r="IA144" s="36"/>
      <c r="IB144" s="36"/>
      <c r="IC144" s="36"/>
      <c r="ID144" s="36"/>
      <c r="IE144" s="36"/>
      <c r="IF144" s="36"/>
      <c r="IG144" s="36"/>
      <c r="IH144" s="36"/>
      <c r="II144" s="36"/>
      <c r="IJ144" s="36"/>
      <c r="IK144" s="36"/>
      <c r="IL144" s="36"/>
      <c r="IM144" s="36"/>
      <c r="IN144" s="36"/>
      <c r="IO144" s="36"/>
      <c r="IP144" s="36"/>
      <c r="IQ144" s="36"/>
      <c r="IR144" s="36"/>
      <c r="IS144" s="36"/>
      <c r="IT144" s="36"/>
      <c r="IU144" s="36"/>
      <c r="IV144" s="36"/>
      <c r="IW144" s="36"/>
      <c r="IX144" s="36"/>
      <c r="IY144" s="36"/>
      <c r="IZ144" s="36"/>
      <c r="JA144" s="36"/>
      <c r="JB144" s="36"/>
      <c r="JC144" s="36"/>
      <c r="JD144" s="36"/>
      <c r="JE144" s="36"/>
      <c r="JF144" s="36"/>
      <c r="JG144" s="36"/>
      <c r="JH144" s="36"/>
      <c r="JI144" s="36"/>
      <c r="JJ144" s="36"/>
      <c r="JK144" s="36"/>
      <c r="JL144" s="36"/>
      <c r="JM144" s="36"/>
      <c r="JN144" s="36"/>
      <c r="JO144" s="36"/>
      <c r="JP144" s="36"/>
      <c r="JQ144" s="36"/>
      <c r="JR144" s="36"/>
      <c r="JS144" s="36"/>
      <c r="JT144" s="36"/>
      <c r="JU144" s="36"/>
      <c r="JV144" s="36"/>
      <c r="JW144" s="36"/>
      <c r="JX144" s="36"/>
      <c r="JY144" s="36"/>
      <c r="JZ144" s="36"/>
      <c r="KA144" s="36"/>
      <c r="KB144" s="36"/>
      <c r="KC144" s="36"/>
      <c r="KD144" s="36"/>
      <c r="KE144" s="36"/>
      <c r="KF144" s="36"/>
      <c r="KG144" s="36"/>
      <c r="KH144" s="36"/>
      <c r="KI144" s="36"/>
      <c r="KJ144" s="36"/>
      <c r="KK144" s="36"/>
      <c r="KL144" s="36"/>
      <c r="KM144" s="36"/>
      <c r="KN144" s="36"/>
      <c r="KO144" s="36"/>
    </row>
    <row r="145" spans="1:301" s="18" customFormat="1" ht="21.75" customHeight="1">
      <c r="A145" s="43">
        <v>5</v>
      </c>
      <c r="B145" s="62">
        <v>3</v>
      </c>
      <c r="C145" s="63">
        <v>7024</v>
      </c>
      <c r="D145" s="64" t="s">
        <v>269</v>
      </c>
      <c r="E145" s="65" t="s">
        <v>561</v>
      </c>
      <c r="F145" s="66" t="s">
        <v>502</v>
      </c>
      <c r="G145" s="65" t="s">
        <v>97</v>
      </c>
      <c r="H145" s="65" t="s">
        <v>270</v>
      </c>
      <c r="I145" s="65" t="s">
        <v>271</v>
      </c>
      <c r="J145" s="67">
        <v>42781</v>
      </c>
      <c r="K145" s="67">
        <v>42795</v>
      </c>
      <c r="L145" s="65" t="s">
        <v>42</v>
      </c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>
        <v>3</v>
      </c>
      <c r="Z145" s="104">
        <v>3</v>
      </c>
      <c r="AA145" s="104">
        <v>3</v>
      </c>
      <c r="AB145" s="104">
        <v>3</v>
      </c>
      <c r="AC145" s="104">
        <v>3</v>
      </c>
      <c r="AD145" s="104">
        <v>3</v>
      </c>
      <c r="AE145" s="104">
        <v>3</v>
      </c>
      <c r="AF145" s="104">
        <v>3</v>
      </c>
      <c r="AG145" s="104">
        <v>3</v>
      </c>
      <c r="AH145" s="104">
        <v>3</v>
      </c>
      <c r="AI145" s="104">
        <v>3</v>
      </c>
      <c r="AJ145" s="104">
        <v>3</v>
      </c>
      <c r="AK145" s="104">
        <v>3</v>
      </c>
      <c r="AL145" s="104">
        <v>3</v>
      </c>
      <c r="AM145" s="104">
        <v>3</v>
      </c>
      <c r="AN145" s="104">
        <v>3</v>
      </c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  <c r="GA145" s="36"/>
      <c r="GB145" s="36"/>
      <c r="GC145" s="36"/>
      <c r="GD145" s="36"/>
      <c r="GE145" s="36"/>
      <c r="GF145" s="36"/>
      <c r="GG145" s="36"/>
      <c r="GH145" s="36"/>
      <c r="GI145" s="36"/>
      <c r="GJ145" s="36"/>
      <c r="GK145" s="36"/>
      <c r="GL145" s="36"/>
      <c r="GM145" s="36"/>
      <c r="GN145" s="36"/>
      <c r="GO145" s="36"/>
      <c r="GP145" s="36"/>
      <c r="GQ145" s="36"/>
      <c r="GR145" s="36"/>
      <c r="GS145" s="36"/>
      <c r="GT145" s="36"/>
      <c r="GU145" s="36"/>
      <c r="GV145" s="36"/>
      <c r="GW145" s="36"/>
      <c r="GX145" s="36"/>
      <c r="GY145" s="36"/>
      <c r="GZ145" s="36"/>
      <c r="HA145" s="36"/>
      <c r="HB145" s="36"/>
      <c r="HC145" s="36"/>
      <c r="HD145" s="36"/>
      <c r="HE145" s="36"/>
      <c r="HF145" s="36"/>
      <c r="HG145" s="36"/>
      <c r="HH145" s="36"/>
      <c r="HI145" s="36"/>
      <c r="HJ145" s="36"/>
      <c r="HK145" s="36"/>
      <c r="HL145" s="36"/>
      <c r="HM145" s="36"/>
      <c r="HN145" s="36"/>
      <c r="HO145" s="36"/>
      <c r="HP145" s="36"/>
      <c r="HQ145" s="36"/>
      <c r="HR145" s="36"/>
      <c r="HS145" s="36"/>
      <c r="HT145" s="36"/>
      <c r="HU145" s="36"/>
      <c r="HV145" s="36"/>
      <c r="HW145" s="36"/>
      <c r="HX145" s="36"/>
      <c r="HY145" s="36"/>
      <c r="HZ145" s="36"/>
      <c r="IA145" s="36"/>
      <c r="IB145" s="36"/>
      <c r="IC145" s="36"/>
      <c r="ID145" s="36"/>
      <c r="IE145" s="36"/>
      <c r="IF145" s="36"/>
      <c r="IG145" s="36"/>
      <c r="IH145" s="36"/>
      <c r="II145" s="36"/>
      <c r="IJ145" s="36"/>
      <c r="IK145" s="36"/>
      <c r="IL145" s="36"/>
      <c r="IM145" s="36"/>
      <c r="IN145" s="36"/>
      <c r="IO145" s="36"/>
      <c r="IP145" s="36"/>
      <c r="IQ145" s="36"/>
      <c r="IR145" s="36"/>
      <c r="IS145" s="36"/>
      <c r="IT145" s="36"/>
      <c r="IU145" s="36"/>
      <c r="IV145" s="36"/>
      <c r="IW145" s="36"/>
      <c r="IX145" s="36"/>
      <c r="IY145" s="36"/>
      <c r="IZ145" s="36"/>
      <c r="JA145" s="36"/>
      <c r="JB145" s="36"/>
      <c r="JC145" s="36"/>
      <c r="JD145" s="36"/>
      <c r="JE145" s="36"/>
      <c r="JF145" s="36"/>
      <c r="JG145" s="36"/>
      <c r="JH145" s="36"/>
      <c r="JI145" s="36"/>
      <c r="JJ145" s="36"/>
      <c r="JK145" s="36"/>
      <c r="JL145" s="36"/>
      <c r="JM145" s="36"/>
      <c r="JN145" s="36"/>
      <c r="JO145" s="36"/>
      <c r="JP145" s="36"/>
      <c r="JQ145" s="36"/>
      <c r="JR145" s="36"/>
      <c r="JS145" s="36"/>
      <c r="JT145" s="36"/>
      <c r="JU145" s="36"/>
      <c r="JV145" s="36"/>
      <c r="JW145" s="36"/>
      <c r="JX145" s="36"/>
      <c r="JY145" s="36"/>
      <c r="JZ145" s="36"/>
      <c r="KA145" s="36"/>
      <c r="KB145" s="36"/>
      <c r="KC145" s="36"/>
      <c r="KD145" s="36"/>
      <c r="KE145" s="36"/>
      <c r="KF145" s="36"/>
      <c r="KG145" s="36"/>
      <c r="KH145" s="36"/>
      <c r="KI145" s="36"/>
      <c r="KJ145" s="36"/>
      <c r="KK145" s="36"/>
      <c r="KL145" s="36"/>
      <c r="KM145" s="36"/>
      <c r="KN145" s="36"/>
      <c r="KO145" s="36"/>
    </row>
    <row r="146" spans="1:301" s="19" customFormat="1" ht="21.75" customHeight="1">
      <c r="A146" s="43">
        <v>124</v>
      </c>
      <c r="B146" s="62">
        <v>122</v>
      </c>
      <c r="C146" s="68">
        <v>60044</v>
      </c>
      <c r="D146" s="69" t="s">
        <v>248</v>
      </c>
      <c r="E146" s="70" t="s">
        <v>82</v>
      </c>
      <c r="F146" s="73" t="s">
        <v>485</v>
      </c>
      <c r="G146" s="70" t="s">
        <v>97</v>
      </c>
      <c r="H146" s="70" t="s">
        <v>249</v>
      </c>
      <c r="I146" s="70" t="s">
        <v>250</v>
      </c>
      <c r="J146" s="77">
        <v>40452</v>
      </c>
      <c r="K146" s="77">
        <v>40452</v>
      </c>
      <c r="L146" s="73" t="s">
        <v>214</v>
      </c>
      <c r="M146" s="105"/>
      <c r="N146" s="105"/>
      <c r="O146" s="105"/>
      <c r="P146" s="105"/>
      <c r="Q146" s="105"/>
      <c r="R146" s="105">
        <v>3</v>
      </c>
      <c r="S146" s="105">
        <v>3</v>
      </c>
      <c r="T146" s="105">
        <v>3</v>
      </c>
      <c r="U146" s="105">
        <v>4</v>
      </c>
      <c r="V146" s="105">
        <v>4</v>
      </c>
      <c r="W146" s="105">
        <v>4</v>
      </c>
      <c r="X146" s="105">
        <v>5</v>
      </c>
      <c r="Y146" s="105">
        <v>5</v>
      </c>
      <c r="Z146" s="105">
        <v>5</v>
      </c>
      <c r="AA146" s="105">
        <v>5</v>
      </c>
      <c r="AB146" s="105">
        <v>5</v>
      </c>
      <c r="AC146" s="105">
        <v>5</v>
      </c>
      <c r="AD146" s="105">
        <v>5</v>
      </c>
      <c r="AE146" s="105">
        <v>5</v>
      </c>
      <c r="AF146" s="105">
        <v>5</v>
      </c>
      <c r="AG146" s="105">
        <v>5</v>
      </c>
      <c r="AH146" s="105">
        <v>5</v>
      </c>
      <c r="AI146" s="105">
        <v>5</v>
      </c>
      <c r="AJ146" s="105">
        <v>5</v>
      </c>
      <c r="AK146" s="105">
        <v>5</v>
      </c>
      <c r="AL146" s="105">
        <v>7</v>
      </c>
      <c r="AM146" s="105">
        <v>7</v>
      </c>
      <c r="AN146" s="105">
        <v>7</v>
      </c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8"/>
      <c r="ES146" s="38"/>
      <c r="ET146" s="38"/>
      <c r="EU146" s="38"/>
      <c r="EV146" s="38"/>
      <c r="EW146" s="38"/>
      <c r="EX146" s="38"/>
      <c r="EY146" s="38"/>
      <c r="EZ146" s="38"/>
      <c r="FA146" s="38"/>
      <c r="FB146" s="38"/>
      <c r="FC146" s="38"/>
      <c r="FD146" s="38"/>
      <c r="FE146" s="38"/>
      <c r="FF146" s="38"/>
      <c r="FG146" s="38"/>
      <c r="FH146" s="38"/>
      <c r="FI146" s="38"/>
      <c r="FJ146" s="38"/>
      <c r="FK146" s="38"/>
      <c r="FL146" s="38"/>
      <c r="FM146" s="38"/>
      <c r="FN146" s="38"/>
      <c r="FO146" s="38"/>
      <c r="FP146" s="38"/>
      <c r="FQ146" s="38"/>
      <c r="FR146" s="38"/>
      <c r="FS146" s="38"/>
      <c r="FT146" s="38"/>
      <c r="FU146" s="38"/>
      <c r="FV146" s="38"/>
      <c r="FW146" s="38"/>
      <c r="FX146" s="38"/>
      <c r="FY146" s="38"/>
      <c r="FZ146" s="38"/>
      <c r="GA146" s="38"/>
      <c r="GB146" s="38"/>
      <c r="GC146" s="38"/>
      <c r="GD146" s="38"/>
      <c r="GE146" s="38"/>
      <c r="GF146" s="38"/>
      <c r="GG146" s="38"/>
      <c r="GH146" s="38"/>
      <c r="GI146" s="38"/>
      <c r="GJ146" s="38"/>
      <c r="GK146" s="38"/>
      <c r="GL146" s="38"/>
      <c r="GM146" s="38"/>
      <c r="GN146" s="38"/>
      <c r="GO146" s="38"/>
      <c r="GP146" s="38"/>
      <c r="GQ146" s="38"/>
      <c r="GR146" s="38"/>
      <c r="GS146" s="38"/>
      <c r="GT146" s="38"/>
      <c r="GU146" s="38"/>
      <c r="GV146" s="38"/>
      <c r="GW146" s="38"/>
      <c r="GX146" s="38"/>
      <c r="GY146" s="38"/>
      <c r="GZ146" s="38"/>
      <c r="HA146" s="38"/>
      <c r="HB146" s="38"/>
      <c r="HC146" s="38"/>
      <c r="HD146" s="38"/>
      <c r="HE146" s="38"/>
      <c r="HF146" s="38"/>
      <c r="HG146" s="38"/>
      <c r="HH146" s="38"/>
      <c r="HI146" s="38"/>
      <c r="HJ146" s="38"/>
      <c r="HK146" s="38"/>
      <c r="HL146" s="38"/>
      <c r="HM146" s="38"/>
      <c r="HN146" s="38"/>
      <c r="HO146" s="38"/>
      <c r="HP146" s="38"/>
      <c r="HQ146" s="38"/>
      <c r="HR146" s="38"/>
      <c r="HS146" s="38"/>
      <c r="HT146" s="38"/>
      <c r="HU146" s="38"/>
      <c r="HV146" s="38"/>
      <c r="HW146" s="38"/>
      <c r="HX146" s="38"/>
      <c r="HY146" s="38"/>
      <c r="HZ146" s="38"/>
      <c r="IA146" s="38"/>
      <c r="IB146" s="38"/>
      <c r="IC146" s="38"/>
      <c r="ID146" s="38"/>
      <c r="IE146" s="38"/>
      <c r="IF146" s="38"/>
      <c r="IG146" s="38"/>
      <c r="IH146" s="38"/>
      <c r="II146" s="38"/>
      <c r="IJ146" s="38"/>
      <c r="IK146" s="38"/>
      <c r="IL146" s="38"/>
      <c r="IM146" s="38"/>
      <c r="IN146" s="38"/>
      <c r="IO146" s="38"/>
      <c r="IP146" s="38"/>
      <c r="IQ146" s="38"/>
      <c r="IR146" s="38"/>
      <c r="IS146" s="38"/>
      <c r="IT146" s="38"/>
      <c r="IU146" s="38"/>
      <c r="IV146" s="38"/>
      <c r="IW146" s="38"/>
      <c r="IX146" s="38"/>
      <c r="IY146" s="38"/>
      <c r="IZ146" s="38"/>
      <c r="JA146" s="38"/>
      <c r="JB146" s="38"/>
      <c r="JC146" s="38"/>
      <c r="JD146" s="38"/>
      <c r="JE146" s="38"/>
      <c r="JF146" s="38"/>
      <c r="JG146" s="38"/>
      <c r="JH146" s="38"/>
      <c r="JI146" s="38"/>
      <c r="JJ146" s="38"/>
      <c r="JK146" s="38"/>
      <c r="JL146" s="38"/>
      <c r="JM146" s="38"/>
      <c r="JN146" s="38"/>
      <c r="JO146" s="38"/>
      <c r="JP146" s="38"/>
      <c r="JQ146" s="38"/>
      <c r="JR146" s="38"/>
      <c r="JS146" s="38"/>
      <c r="JT146" s="38"/>
      <c r="JU146" s="38"/>
      <c r="JV146" s="38"/>
      <c r="JW146" s="38"/>
      <c r="JX146" s="38"/>
      <c r="JY146" s="38"/>
      <c r="JZ146" s="38"/>
      <c r="KA146" s="38"/>
      <c r="KB146" s="38"/>
      <c r="KC146" s="38"/>
      <c r="KD146" s="38"/>
      <c r="KE146" s="38"/>
      <c r="KF146" s="38"/>
      <c r="KG146" s="38"/>
      <c r="KH146" s="38"/>
      <c r="KI146" s="38"/>
      <c r="KJ146" s="38"/>
      <c r="KK146" s="38"/>
      <c r="KL146" s="38"/>
      <c r="KM146" s="38"/>
      <c r="KN146" s="38"/>
      <c r="KO146" s="38"/>
    </row>
    <row r="147" spans="1:301" s="19" customFormat="1" ht="21.75" customHeight="1">
      <c r="A147" s="43">
        <v>6</v>
      </c>
      <c r="B147" s="62">
        <v>4</v>
      </c>
      <c r="C147" s="68">
        <v>7080</v>
      </c>
      <c r="D147" s="69" t="s">
        <v>272</v>
      </c>
      <c r="E147" s="70" t="s">
        <v>475</v>
      </c>
      <c r="F147" s="71" t="s">
        <v>502</v>
      </c>
      <c r="G147" s="70" t="s">
        <v>34</v>
      </c>
      <c r="H147" s="70" t="s">
        <v>273</v>
      </c>
      <c r="I147" s="70" t="s">
        <v>274</v>
      </c>
      <c r="J147" s="72">
        <v>40057</v>
      </c>
      <c r="K147" s="72">
        <v>40057</v>
      </c>
      <c r="L147" s="73" t="s">
        <v>275</v>
      </c>
      <c r="M147" s="105"/>
      <c r="N147" s="105"/>
      <c r="O147" s="105"/>
      <c r="P147" s="105"/>
      <c r="Q147" s="105">
        <v>3</v>
      </c>
      <c r="R147" s="105">
        <v>3</v>
      </c>
      <c r="S147" s="105">
        <v>3</v>
      </c>
      <c r="T147" s="105">
        <v>3</v>
      </c>
      <c r="U147" s="105">
        <v>4</v>
      </c>
      <c r="V147" s="105">
        <v>4</v>
      </c>
      <c r="W147" s="105">
        <v>5</v>
      </c>
      <c r="X147" s="105">
        <v>5</v>
      </c>
      <c r="Y147" s="105">
        <v>5</v>
      </c>
      <c r="Z147" s="105">
        <v>5</v>
      </c>
      <c r="AA147" s="105">
        <v>5</v>
      </c>
      <c r="AB147" s="105">
        <v>5</v>
      </c>
      <c r="AC147" s="105">
        <v>5</v>
      </c>
      <c r="AD147" s="105">
        <v>5</v>
      </c>
      <c r="AE147" s="105">
        <v>5</v>
      </c>
      <c r="AF147" s="105">
        <v>5</v>
      </c>
      <c r="AG147" s="105">
        <v>5</v>
      </c>
      <c r="AH147" s="105">
        <v>5</v>
      </c>
      <c r="AI147" s="105">
        <v>5</v>
      </c>
      <c r="AJ147" s="105">
        <v>5</v>
      </c>
      <c r="AK147" s="105">
        <v>5</v>
      </c>
      <c r="AL147" s="105">
        <v>5</v>
      </c>
      <c r="AM147" s="105">
        <v>5</v>
      </c>
      <c r="AN147" s="105">
        <v>5</v>
      </c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  <c r="GA147" s="36"/>
      <c r="GB147" s="36"/>
      <c r="GC147" s="36"/>
      <c r="GD147" s="36"/>
      <c r="GE147" s="36"/>
      <c r="GF147" s="36"/>
      <c r="GG147" s="36"/>
      <c r="GH147" s="36"/>
      <c r="GI147" s="36"/>
      <c r="GJ147" s="36"/>
      <c r="GK147" s="36"/>
      <c r="GL147" s="36"/>
      <c r="GM147" s="36"/>
      <c r="GN147" s="36"/>
      <c r="GO147" s="36"/>
      <c r="GP147" s="36"/>
      <c r="GQ147" s="36"/>
      <c r="GR147" s="36"/>
      <c r="GS147" s="36"/>
      <c r="GT147" s="36"/>
      <c r="GU147" s="36"/>
      <c r="GV147" s="36"/>
      <c r="GW147" s="36"/>
      <c r="GX147" s="36"/>
      <c r="GY147" s="36"/>
      <c r="GZ147" s="36"/>
      <c r="HA147" s="36"/>
      <c r="HB147" s="36"/>
      <c r="HC147" s="36"/>
      <c r="HD147" s="36"/>
      <c r="HE147" s="36"/>
      <c r="HF147" s="36"/>
      <c r="HG147" s="36"/>
      <c r="HH147" s="36"/>
      <c r="HI147" s="36"/>
      <c r="HJ147" s="36"/>
      <c r="HK147" s="36"/>
      <c r="HL147" s="36"/>
      <c r="HM147" s="36"/>
      <c r="HN147" s="36"/>
      <c r="HO147" s="36"/>
      <c r="HP147" s="36"/>
      <c r="HQ147" s="36"/>
      <c r="HR147" s="36"/>
      <c r="HS147" s="36"/>
      <c r="HT147" s="36"/>
      <c r="HU147" s="36"/>
      <c r="HV147" s="36"/>
      <c r="HW147" s="36"/>
      <c r="HX147" s="36"/>
      <c r="HY147" s="36"/>
      <c r="HZ147" s="36"/>
      <c r="IA147" s="36"/>
      <c r="IB147" s="36"/>
      <c r="IC147" s="36"/>
      <c r="ID147" s="36"/>
      <c r="IE147" s="36"/>
      <c r="IF147" s="36"/>
      <c r="IG147" s="36"/>
      <c r="IH147" s="36"/>
      <c r="II147" s="36"/>
      <c r="IJ147" s="36"/>
      <c r="IK147" s="36"/>
      <c r="IL147" s="36"/>
      <c r="IM147" s="36"/>
      <c r="IN147" s="36"/>
      <c r="IO147" s="36"/>
      <c r="IP147" s="36"/>
      <c r="IQ147" s="36"/>
      <c r="IR147" s="36"/>
      <c r="IS147" s="36"/>
      <c r="IT147" s="36"/>
      <c r="IU147" s="36"/>
      <c r="IV147" s="36"/>
      <c r="IW147" s="36"/>
      <c r="IX147" s="36"/>
      <c r="IY147" s="36"/>
      <c r="IZ147" s="36"/>
      <c r="JA147" s="36"/>
      <c r="JB147" s="36"/>
      <c r="JC147" s="36"/>
      <c r="JD147" s="36"/>
      <c r="JE147" s="36"/>
      <c r="JF147" s="36"/>
      <c r="JG147" s="36"/>
      <c r="JH147" s="36"/>
      <c r="JI147" s="36"/>
      <c r="JJ147" s="36"/>
      <c r="JK147" s="36"/>
      <c r="JL147" s="36"/>
      <c r="JM147" s="36"/>
      <c r="JN147" s="36"/>
      <c r="JO147" s="36"/>
      <c r="JP147" s="36"/>
      <c r="JQ147" s="36"/>
      <c r="JR147" s="36"/>
      <c r="JS147" s="36"/>
      <c r="JT147" s="36"/>
      <c r="JU147" s="36"/>
      <c r="JV147" s="36"/>
      <c r="JW147" s="36"/>
      <c r="JX147" s="36"/>
      <c r="JY147" s="36"/>
      <c r="JZ147" s="36"/>
      <c r="KA147" s="36"/>
      <c r="KB147" s="36"/>
      <c r="KC147" s="36"/>
      <c r="KD147" s="36"/>
      <c r="KE147" s="36"/>
      <c r="KF147" s="36"/>
      <c r="KG147" s="36"/>
      <c r="KH147" s="36"/>
      <c r="KI147" s="36"/>
      <c r="KJ147" s="36"/>
      <c r="KK147" s="36"/>
      <c r="KL147" s="36"/>
      <c r="KM147" s="36"/>
      <c r="KN147" s="36"/>
      <c r="KO147" s="36"/>
    </row>
    <row r="148" spans="1:301" s="14" customFormat="1" ht="21.75" customHeight="1">
      <c r="A148" s="43">
        <v>90</v>
      </c>
      <c r="B148" s="62">
        <v>88</v>
      </c>
      <c r="C148" s="86" t="s">
        <v>276</v>
      </c>
      <c r="D148" s="64" t="s">
        <v>277</v>
      </c>
      <c r="E148" s="65" t="s">
        <v>44</v>
      </c>
      <c r="F148" s="80" t="s">
        <v>562</v>
      </c>
      <c r="G148" s="65" t="s">
        <v>97</v>
      </c>
      <c r="H148" s="65" t="s">
        <v>278</v>
      </c>
      <c r="I148" s="65" t="s">
        <v>279</v>
      </c>
      <c r="J148" s="67">
        <v>43887</v>
      </c>
      <c r="K148" s="67">
        <v>43891</v>
      </c>
      <c r="L148" s="65" t="s">
        <v>483</v>
      </c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>
        <v>5</v>
      </c>
      <c r="AF148" s="104">
        <v>5</v>
      </c>
      <c r="AG148" s="104">
        <v>5</v>
      </c>
      <c r="AH148" s="104">
        <v>5</v>
      </c>
      <c r="AI148" s="104">
        <v>5</v>
      </c>
      <c r="AJ148" s="104">
        <v>5</v>
      </c>
      <c r="AK148" s="104">
        <v>5</v>
      </c>
      <c r="AL148" s="104">
        <v>5</v>
      </c>
      <c r="AM148" s="104">
        <v>5</v>
      </c>
      <c r="AN148" s="104">
        <v>5</v>
      </c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  <c r="GE148" s="36"/>
      <c r="GF148" s="36"/>
      <c r="GG148" s="36"/>
      <c r="GH148" s="36"/>
      <c r="GI148" s="36"/>
      <c r="GJ148" s="36"/>
      <c r="GK148" s="36"/>
      <c r="GL148" s="36"/>
      <c r="GM148" s="36"/>
      <c r="GN148" s="36"/>
      <c r="GO148" s="36"/>
      <c r="GP148" s="36"/>
      <c r="GQ148" s="36"/>
      <c r="GR148" s="36"/>
      <c r="GS148" s="36"/>
      <c r="GT148" s="36"/>
      <c r="GU148" s="36"/>
      <c r="GV148" s="36"/>
      <c r="GW148" s="36"/>
      <c r="GX148" s="36"/>
      <c r="GY148" s="36"/>
      <c r="GZ148" s="36"/>
      <c r="HA148" s="36"/>
      <c r="HB148" s="36"/>
      <c r="HC148" s="36"/>
      <c r="HD148" s="36"/>
      <c r="HE148" s="36"/>
      <c r="HF148" s="36"/>
      <c r="HG148" s="36"/>
      <c r="HH148" s="36"/>
      <c r="HI148" s="36"/>
      <c r="HJ148" s="36"/>
      <c r="HK148" s="36"/>
      <c r="HL148" s="36"/>
      <c r="HM148" s="36"/>
      <c r="HN148" s="36"/>
      <c r="HO148" s="36"/>
      <c r="HP148" s="36"/>
      <c r="HQ148" s="36"/>
      <c r="HR148" s="36"/>
      <c r="HS148" s="36"/>
      <c r="HT148" s="36"/>
      <c r="HU148" s="36"/>
      <c r="HV148" s="36"/>
      <c r="HW148" s="36"/>
      <c r="HX148" s="36"/>
      <c r="HY148" s="36"/>
      <c r="HZ148" s="36"/>
      <c r="IA148" s="36"/>
      <c r="IB148" s="36"/>
      <c r="IC148" s="36"/>
      <c r="ID148" s="36"/>
      <c r="IE148" s="36"/>
      <c r="IF148" s="36"/>
      <c r="IG148" s="36"/>
      <c r="IH148" s="36"/>
      <c r="II148" s="36"/>
      <c r="IJ148" s="36"/>
      <c r="IK148" s="36"/>
      <c r="IL148" s="36"/>
      <c r="IM148" s="36"/>
      <c r="IN148" s="36"/>
      <c r="IO148" s="36"/>
      <c r="IP148" s="36"/>
      <c r="IQ148" s="36"/>
      <c r="IR148" s="36"/>
      <c r="IS148" s="36"/>
      <c r="IT148" s="36"/>
      <c r="IU148" s="36"/>
      <c r="IV148" s="36"/>
      <c r="IW148" s="36"/>
      <c r="IX148" s="36"/>
      <c r="IY148" s="36"/>
      <c r="IZ148" s="36"/>
      <c r="JA148" s="36"/>
      <c r="JB148" s="36"/>
      <c r="JC148" s="36"/>
      <c r="JD148" s="36"/>
      <c r="JE148" s="36"/>
      <c r="JF148" s="36"/>
      <c r="JG148" s="36"/>
      <c r="JH148" s="36"/>
      <c r="JI148" s="36"/>
      <c r="JJ148" s="36"/>
      <c r="JK148" s="36"/>
      <c r="JL148" s="36"/>
      <c r="JM148" s="36"/>
      <c r="JN148" s="36"/>
      <c r="JO148" s="36"/>
      <c r="JP148" s="36"/>
      <c r="JQ148" s="36"/>
      <c r="JR148" s="36"/>
      <c r="JS148" s="36"/>
      <c r="JT148" s="36"/>
      <c r="JU148" s="36"/>
      <c r="JV148" s="36"/>
      <c r="JW148" s="36"/>
      <c r="JX148" s="36"/>
      <c r="JY148" s="36"/>
      <c r="JZ148" s="36"/>
      <c r="KA148" s="36"/>
      <c r="KB148" s="36"/>
      <c r="KC148" s="36"/>
      <c r="KD148" s="36"/>
      <c r="KE148" s="36"/>
      <c r="KF148" s="36"/>
      <c r="KG148" s="36"/>
      <c r="KH148" s="36"/>
      <c r="KI148" s="36"/>
      <c r="KJ148" s="36"/>
      <c r="KK148" s="36"/>
      <c r="KL148" s="36"/>
      <c r="KM148" s="36"/>
      <c r="KN148" s="36"/>
      <c r="KO148" s="36"/>
    </row>
    <row r="149" spans="1:301" s="17" customFormat="1" ht="21.75" customHeight="1">
      <c r="A149" s="43">
        <v>117</v>
      </c>
      <c r="B149" s="62">
        <v>115</v>
      </c>
      <c r="C149" s="90">
        <v>60032</v>
      </c>
      <c r="D149" s="69" t="s">
        <v>280</v>
      </c>
      <c r="E149" s="73" t="s">
        <v>33</v>
      </c>
      <c r="F149" s="70" t="s">
        <v>485</v>
      </c>
      <c r="G149" s="70" t="s">
        <v>34</v>
      </c>
      <c r="H149" s="70" t="s">
        <v>281</v>
      </c>
      <c r="I149" s="70" t="s">
        <v>282</v>
      </c>
      <c r="J149" s="91">
        <v>40452</v>
      </c>
      <c r="K149" s="91">
        <v>40452</v>
      </c>
      <c r="L149" s="89" t="s">
        <v>214</v>
      </c>
      <c r="M149" s="109"/>
      <c r="N149" s="109"/>
      <c r="O149" s="109"/>
      <c r="P149" s="109"/>
      <c r="Q149" s="109"/>
      <c r="R149" s="109">
        <v>3</v>
      </c>
      <c r="S149" s="109">
        <v>3</v>
      </c>
      <c r="T149" s="109">
        <v>3</v>
      </c>
      <c r="U149" s="109">
        <v>4</v>
      </c>
      <c r="V149" s="109">
        <v>4</v>
      </c>
      <c r="W149" s="109">
        <v>4</v>
      </c>
      <c r="X149" s="109">
        <v>5</v>
      </c>
      <c r="Y149" s="109">
        <v>5</v>
      </c>
      <c r="Z149" s="109">
        <v>5</v>
      </c>
      <c r="AA149" s="109">
        <v>10</v>
      </c>
      <c r="AB149" s="109">
        <v>10</v>
      </c>
      <c r="AC149" s="109">
        <v>10</v>
      </c>
      <c r="AD149" s="109">
        <v>10</v>
      </c>
      <c r="AE149" s="109">
        <v>10</v>
      </c>
      <c r="AF149" s="109">
        <v>10</v>
      </c>
      <c r="AG149" s="109">
        <v>10</v>
      </c>
      <c r="AH149" s="109">
        <v>10</v>
      </c>
      <c r="AI149" s="109">
        <v>10</v>
      </c>
      <c r="AJ149" s="109">
        <v>10</v>
      </c>
      <c r="AK149" s="109">
        <v>10</v>
      </c>
      <c r="AL149" s="109">
        <v>10</v>
      </c>
      <c r="AM149" s="109">
        <v>10</v>
      </c>
      <c r="AN149" s="109">
        <v>10</v>
      </c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  <c r="GJ149" s="13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GW149" s="13"/>
      <c r="GX149" s="13"/>
      <c r="GY149" s="13"/>
      <c r="GZ149" s="13"/>
      <c r="HA149" s="13"/>
      <c r="HB149" s="13"/>
      <c r="HC149" s="13"/>
      <c r="HD149" s="13"/>
      <c r="HE149" s="13"/>
      <c r="HF149" s="13"/>
      <c r="HG149" s="13"/>
      <c r="HH149" s="13"/>
      <c r="HI149" s="13"/>
      <c r="HJ149" s="13"/>
      <c r="HK149" s="13"/>
      <c r="HL149" s="13"/>
      <c r="HM149" s="13"/>
      <c r="HN149" s="13"/>
      <c r="HO149" s="13"/>
      <c r="HP149" s="13"/>
      <c r="HQ149" s="13"/>
      <c r="HR149" s="13"/>
      <c r="HS149" s="13"/>
      <c r="HT149" s="13"/>
      <c r="HU149" s="13"/>
      <c r="HV149" s="13"/>
      <c r="HW149" s="13"/>
      <c r="HX149" s="13"/>
      <c r="HY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13"/>
      <c r="IN149" s="13"/>
      <c r="IO149" s="13"/>
      <c r="IP149" s="13"/>
      <c r="IQ149" s="13"/>
      <c r="IR149" s="13"/>
      <c r="IS149" s="13"/>
      <c r="IT149" s="13"/>
      <c r="IU149" s="13"/>
      <c r="IV149" s="13"/>
      <c r="IW149" s="13"/>
      <c r="IX149" s="13"/>
      <c r="IY149" s="13"/>
      <c r="IZ149" s="13"/>
      <c r="JA149" s="13"/>
      <c r="JB149" s="13"/>
      <c r="JC149" s="13"/>
      <c r="JD149" s="13"/>
      <c r="JE149" s="13"/>
      <c r="JF149" s="13"/>
      <c r="JG149" s="13"/>
      <c r="JH149" s="13"/>
      <c r="JI149" s="13"/>
      <c r="JJ149" s="13"/>
      <c r="JK149" s="13"/>
      <c r="JL149" s="13"/>
      <c r="JM149" s="13"/>
      <c r="JN149" s="13"/>
      <c r="JO149" s="13"/>
      <c r="JP149" s="13"/>
      <c r="JQ149" s="13"/>
      <c r="JR149" s="13"/>
      <c r="JS149" s="13"/>
      <c r="JT149" s="13"/>
      <c r="JU149" s="13"/>
      <c r="JV149" s="13"/>
      <c r="JW149" s="13"/>
      <c r="JX149" s="13"/>
      <c r="JY149" s="13"/>
      <c r="JZ149" s="13"/>
      <c r="KA149" s="13"/>
      <c r="KB149" s="13"/>
      <c r="KC149" s="13"/>
      <c r="KD149" s="13"/>
      <c r="KE149" s="13"/>
      <c r="KF149" s="13"/>
      <c r="KG149" s="13"/>
      <c r="KH149" s="13"/>
      <c r="KI149" s="13"/>
      <c r="KJ149" s="13"/>
      <c r="KK149" s="13"/>
      <c r="KL149" s="13"/>
      <c r="KM149" s="13"/>
      <c r="KN149" s="13"/>
      <c r="KO149" s="13"/>
    </row>
    <row r="150" spans="1:301" s="14" customFormat="1" ht="21.75" customHeight="1">
      <c r="A150" s="43">
        <v>12</v>
      </c>
      <c r="B150" s="62">
        <v>10</v>
      </c>
      <c r="C150" s="74">
        <v>7124</v>
      </c>
      <c r="D150" s="75" t="s">
        <v>377</v>
      </c>
      <c r="E150" s="73" t="s">
        <v>90</v>
      </c>
      <c r="F150" s="71" t="s">
        <v>502</v>
      </c>
      <c r="G150" s="73" t="s">
        <v>34</v>
      </c>
      <c r="H150" s="73" t="s">
        <v>283</v>
      </c>
      <c r="I150" s="73" t="s">
        <v>284</v>
      </c>
      <c r="J150" s="72">
        <v>41561</v>
      </c>
      <c r="K150" s="72">
        <v>41579</v>
      </c>
      <c r="L150" s="73" t="s">
        <v>285</v>
      </c>
      <c r="M150" s="105"/>
      <c r="N150" s="105"/>
      <c r="O150" s="105"/>
      <c r="P150" s="105"/>
      <c r="Q150" s="105"/>
      <c r="R150" s="105"/>
      <c r="S150" s="105"/>
      <c r="T150" s="105"/>
      <c r="U150" s="105">
        <v>3</v>
      </c>
      <c r="V150" s="105">
        <v>3</v>
      </c>
      <c r="W150" s="105">
        <v>3</v>
      </c>
      <c r="X150" s="105">
        <v>3</v>
      </c>
      <c r="Y150" s="105">
        <v>4</v>
      </c>
      <c r="Z150" s="105">
        <v>4</v>
      </c>
      <c r="AA150" s="105">
        <v>6</v>
      </c>
      <c r="AB150" s="105">
        <v>6</v>
      </c>
      <c r="AC150" s="105">
        <v>6</v>
      </c>
      <c r="AD150" s="105">
        <v>6</v>
      </c>
      <c r="AE150" s="105">
        <v>6</v>
      </c>
      <c r="AF150" s="105">
        <v>6</v>
      </c>
      <c r="AG150" s="105">
        <v>6</v>
      </c>
      <c r="AH150" s="105">
        <v>6</v>
      </c>
      <c r="AI150" s="105">
        <v>6</v>
      </c>
      <c r="AJ150" s="105">
        <v>6</v>
      </c>
      <c r="AK150" s="105">
        <v>6</v>
      </c>
      <c r="AL150" s="105">
        <v>6</v>
      </c>
      <c r="AM150" s="105">
        <v>6</v>
      </c>
      <c r="AN150" s="105">
        <v>6</v>
      </c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  <c r="GE150" s="36"/>
      <c r="GF150" s="36"/>
      <c r="GG150" s="36"/>
      <c r="GH150" s="36"/>
      <c r="GI150" s="36"/>
      <c r="GJ150" s="36"/>
      <c r="GK150" s="36"/>
      <c r="GL150" s="36"/>
      <c r="GM150" s="36"/>
      <c r="GN150" s="36"/>
      <c r="GO150" s="36"/>
      <c r="GP150" s="36"/>
      <c r="GQ150" s="36"/>
      <c r="GR150" s="36"/>
      <c r="GS150" s="36"/>
      <c r="GT150" s="36"/>
      <c r="GU150" s="36"/>
      <c r="GV150" s="36"/>
      <c r="GW150" s="36"/>
      <c r="GX150" s="36"/>
      <c r="GY150" s="36"/>
      <c r="GZ150" s="36"/>
      <c r="HA150" s="36"/>
      <c r="HB150" s="36"/>
      <c r="HC150" s="36"/>
      <c r="HD150" s="36"/>
      <c r="HE150" s="36"/>
      <c r="HF150" s="36"/>
      <c r="HG150" s="36"/>
      <c r="HH150" s="36"/>
      <c r="HI150" s="36"/>
      <c r="HJ150" s="36"/>
      <c r="HK150" s="36"/>
      <c r="HL150" s="36"/>
      <c r="HM150" s="36"/>
      <c r="HN150" s="36"/>
      <c r="HO150" s="36"/>
      <c r="HP150" s="36"/>
      <c r="HQ150" s="36"/>
      <c r="HR150" s="36"/>
      <c r="HS150" s="36"/>
      <c r="HT150" s="36"/>
      <c r="HU150" s="36"/>
      <c r="HV150" s="36"/>
      <c r="HW150" s="36"/>
      <c r="HX150" s="36"/>
      <c r="HY150" s="36"/>
      <c r="HZ150" s="36"/>
      <c r="IA150" s="36"/>
      <c r="IB150" s="36"/>
      <c r="IC150" s="36"/>
      <c r="ID150" s="36"/>
      <c r="IE150" s="36"/>
      <c r="IF150" s="36"/>
      <c r="IG150" s="36"/>
      <c r="IH150" s="36"/>
      <c r="II150" s="36"/>
      <c r="IJ150" s="36"/>
      <c r="IK150" s="36"/>
      <c r="IL150" s="36"/>
      <c r="IM150" s="36"/>
      <c r="IN150" s="36"/>
      <c r="IO150" s="36"/>
      <c r="IP150" s="36"/>
      <c r="IQ150" s="36"/>
      <c r="IR150" s="36"/>
      <c r="IS150" s="36"/>
      <c r="IT150" s="36"/>
      <c r="IU150" s="36"/>
      <c r="IV150" s="36"/>
      <c r="IW150" s="36"/>
      <c r="IX150" s="36"/>
      <c r="IY150" s="36"/>
      <c r="IZ150" s="36"/>
      <c r="JA150" s="36"/>
      <c r="JB150" s="36"/>
      <c r="JC150" s="36"/>
      <c r="JD150" s="36"/>
      <c r="JE150" s="36"/>
      <c r="JF150" s="36"/>
      <c r="JG150" s="36"/>
      <c r="JH150" s="36"/>
      <c r="JI150" s="36"/>
      <c r="JJ150" s="36"/>
      <c r="JK150" s="36"/>
      <c r="JL150" s="36"/>
      <c r="JM150" s="36"/>
      <c r="JN150" s="36"/>
      <c r="JO150" s="36"/>
      <c r="JP150" s="36"/>
      <c r="JQ150" s="36"/>
      <c r="JR150" s="36"/>
      <c r="JS150" s="36"/>
      <c r="JT150" s="36"/>
      <c r="JU150" s="36"/>
      <c r="JV150" s="36"/>
      <c r="JW150" s="36"/>
      <c r="JX150" s="36"/>
      <c r="JY150" s="36"/>
      <c r="JZ150" s="36"/>
      <c r="KA150" s="36"/>
      <c r="KB150" s="36"/>
      <c r="KC150" s="36"/>
      <c r="KD150" s="36"/>
      <c r="KE150" s="36"/>
      <c r="KF150" s="36"/>
      <c r="KG150" s="36"/>
      <c r="KH150" s="36"/>
      <c r="KI150" s="36"/>
      <c r="KJ150" s="36"/>
      <c r="KK150" s="36"/>
      <c r="KL150" s="36"/>
      <c r="KM150" s="36"/>
      <c r="KN150" s="36"/>
      <c r="KO150" s="36"/>
    </row>
    <row r="151" spans="1:301" s="14" customFormat="1" ht="21.75" customHeight="1">
      <c r="A151" s="43">
        <v>47</v>
      </c>
      <c r="B151" s="62">
        <v>45</v>
      </c>
      <c r="C151" s="63">
        <v>7051</v>
      </c>
      <c r="D151" s="64" t="s">
        <v>107</v>
      </c>
      <c r="E151" s="65" t="s">
        <v>33</v>
      </c>
      <c r="F151" s="66" t="s">
        <v>502</v>
      </c>
      <c r="G151" s="80" t="s">
        <v>34</v>
      </c>
      <c r="H151" s="80" t="s">
        <v>396</v>
      </c>
      <c r="I151" s="80" t="s">
        <v>108</v>
      </c>
      <c r="J151" s="67">
        <v>43105</v>
      </c>
      <c r="K151" s="67">
        <v>43101</v>
      </c>
      <c r="L151" s="65" t="s">
        <v>504</v>
      </c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>
        <v>5</v>
      </c>
      <c r="AH151" s="104">
        <v>5</v>
      </c>
      <c r="AI151" s="104">
        <v>5</v>
      </c>
      <c r="AJ151" s="104">
        <v>5</v>
      </c>
      <c r="AK151" s="104">
        <v>5</v>
      </c>
      <c r="AL151" s="104">
        <v>5</v>
      </c>
      <c r="AM151" s="104">
        <v>5</v>
      </c>
      <c r="AN151" s="104">
        <v>5</v>
      </c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  <c r="ER151" s="39"/>
      <c r="ES151" s="39"/>
      <c r="ET151" s="39"/>
      <c r="EU151" s="39"/>
      <c r="EV151" s="39"/>
      <c r="EW151" s="39"/>
      <c r="EX151" s="39"/>
      <c r="EY151" s="39"/>
      <c r="EZ151" s="39"/>
      <c r="FA151" s="39"/>
      <c r="FB151" s="39"/>
      <c r="FC151" s="39"/>
      <c r="FD151" s="39"/>
      <c r="FE151" s="39"/>
      <c r="FF151" s="39"/>
      <c r="FG151" s="39"/>
      <c r="FH151" s="39"/>
      <c r="FI151" s="39"/>
      <c r="FJ151" s="39"/>
      <c r="FK151" s="39"/>
      <c r="FL151" s="39"/>
      <c r="FM151" s="39"/>
      <c r="FN151" s="39"/>
      <c r="FO151" s="39"/>
      <c r="FP151" s="39"/>
      <c r="FQ151" s="39"/>
      <c r="FR151" s="39"/>
      <c r="FS151" s="39"/>
      <c r="FT151" s="39"/>
      <c r="FU151" s="39"/>
      <c r="FV151" s="39"/>
      <c r="FW151" s="39"/>
      <c r="FX151" s="39"/>
      <c r="FY151" s="39"/>
      <c r="FZ151" s="39"/>
      <c r="GA151" s="39"/>
      <c r="GB151" s="39"/>
      <c r="GC151" s="39"/>
      <c r="GD151" s="39"/>
      <c r="GE151" s="39"/>
      <c r="GF151" s="39"/>
      <c r="GG151" s="39"/>
      <c r="GH151" s="39"/>
      <c r="GI151" s="39"/>
      <c r="GJ151" s="39"/>
      <c r="GK151" s="39"/>
      <c r="GL151" s="39"/>
      <c r="GM151" s="39"/>
      <c r="GN151" s="39"/>
      <c r="GO151" s="39"/>
      <c r="GP151" s="39"/>
      <c r="GQ151" s="39"/>
      <c r="GR151" s="39"/>
      <c r="GS151" s="39"/>
      <c r="GT151" s="39"/>
      <c r="GU151" s="39"/>
      <c r="GV151" s="39"/>
      <c r="GW151" s="39"/>
      <c r="GX151" s="39"/>
      <c r="GY151" s="39"/>
      <c r="GZ151" s="39"/>
      <c r="HA151" s="39"/>
      <c r="HB151" s="39"/>
      <c r="HC151" s="39"/>
      <c r="HD151" s="39"/>
      <c r="HE151" s="39"/>
      <c r="HF151" s="39"/>
      <c r="HG151" s="39"/>
      <c r="HH151" s="39"/>
      <c r="HI151" s="39"/>
      <c r="HJ151" s="39"/>
      <c r="HK151" s="39"/>
      <c r="HL151" s="39"/>
      <c r="HM151" s="39"/>
      <c r="HN151" s="39"/>
      <c r="HO151" s="39"/>
      <c r="HP151" s="39"/>
      <c r="HQ151" s="39"/>
      <c r="HR151" s="39"/>
      <c r="HS151" s="39"/>
      <c r="HT151" s="39"/>
      <c r="HU151" s="39"/>
      <c r="HV151" s="39"/>
      <c r="HW151" s="39"/>
      <c r="HX151" s="39"/>
      <c r="HY151" s="39"/>
      <c r="HZ151" s="39"/>
      <c r="IA151" s="39"/>
      <c r="IB151" s="39"/>
      <c r="IC151" s="39"/>
      <c r="ID151" s="39"/>
      <c r="IE151" s="39"/>
      <c r="IF151" s="39"/>
      <c r="IG151" s="39"/>
      <c r="IH151" s="39"/>
      <c r="II151" s="39"/>
      <c r="IJ151" s="39"/>
      <c r="IK151" s="39"/>
      <c r="IL151" s="39"/>
      <c r="IM151" s="39"/>
      <c r="IN151" s="39"/>
      <c r="IO151" s="39"/>
      <c r="IP151" s="39"/>
      <c r="IQ151" s="39"/>
      <c r="IR151" s="39"/>
      <c r="IS151" s="39"/>
      <c r="IT151" s="39"/>
      <c r="IU151" s="39"/>
      <c r="IV151" s="39"/>
      <c r="IW151" s="39"/>
      <c r="IX151" s="39"/>
      <c r="IY151" s="39"/>
      <c r="IZ151" s="39"/>
      <c r="JA151" s="39"/>
      <c r="JB151" s="39"/>
      <c r="JC151" s="39"/>
      <c r="JD151" s="39"/>
      <c r="JE151" s="39"/>
      <c r="JF151" s="39"/>
      <c r="JG151" s="39"/>
      <c r="JH151" s="39"/>
      <c r="JI151" s="39"/>
      <c r="JJ151" s="39"/>
      <c r="JK151" s="39"/>
      <c r="JL151" s="39"/>
      <c r="JM151" s="39"/>
      <c r="JN151" s="39"/>
      <c r="JO151" s="39"/>
      <c r="JP151" s="39"/>
      <c r="JQ151" s="39"/>
      <c r="JR151" s="39"/>
      <c r="JS151" s="39"/>
      <c r="JT151" s="39"/>
      <c r="JU151" s="39"/>
      <c r="JV151" s="39"/>
      <c r="JW151" s="39"/>
      <c r="JX151" s="39"/>
      <c r="JY151" s="39"/>
      <c r="JZ151" s="39"/>
      <c r="KA151" s="39"/>
      <c r="KB151" s="39"/>
      <c r="KC151" s="39"/>
      <c r="KD151" s="39"/>
      <c r="KE151" s="39"/>
      <c r="KF151" s="39"/>
      <c r="KG151" s="39"/>
      <c r="KH151" s="39"/>
      <c r="KI151" s="39"/>
      <c r="KJ151" s="39"/>
      <c r="KK151" s="39"/>
      <c r="KL151" s="39"/>
      <c r="KM151" s="39"/>
      <c r="KN151" s="39"/>
      <c r="KO151" s="39"/>
    </row>
    <row r="152" spans="1:301" s="14" customFormat="1" ht="21.75" customHeight="1">
      <c r="A152" s="43">
        <v>10</v>
      </c>
      <c r="B152" s="62">
        <v>8</v>
      </c>
      <c r="C152" s="68">
        <v>7120</v>
      </c>
      <c r="D152" s="69" t="s">
        <v>286</v>
      </c>
      <c r="E152" s="73" t="s">
        <v>699</v>
      </c>
      <c r="F152" s="71" t="s">
        <v>502</v>
      </c>
      <c r="G152" s="73" t="s">
        <v>97</v>
      </c>
      <c r="H152" s="73" t="s">
        <v>287</v>
      </c>
      <c r="I152" s="73" t="s">
        <v>288</v>
      </c>
      <c r="J152" s="72">
        <v>41186</v>
      </c>
      <c r="K152" s="72">
        <v>41184</v>
      </c>
      <c r="L152" s="73" t="s">
        <v>289</v>
      </c>
      <c r="M152" s="105"/>
      <c r="N152" s="105"/>
      <c r="O152" s="105"/>
      <c r="P152" s="105"/>
      <c r="Q152" s="105"/>
      <c r="R152" s="105"/>
      <c r="S152" s="105"/>
      <c r="T152" s="105">
        <v>3</v>
      </c>
      <c r="U152" s="105">
        <v>3</v>
      </c>
      <c r="V152" s="105">
        <v>3</v>
      </c>
      <c r="W152" s="105">
        <v>4</v>
      </c>
      <c r="X152" s="105">
        <v>4</v>
      </c>
      <c r="Y152" s="105">
        <v>4</v>
      </c>
      <c r="Z152" s="105">
        <v>5</v>
      </c>
      <c r="AA152" s="105">
        <v>5</v>
      </c>
      <c r="AB152" s="105">
        <v>5</v>
      </c>
      <c r="AC152" s="105">
        <v>5</v>
      </c>
      <c r="AD152" s="105">
        <v>5</v>
      </c>
      <c r="AE152" s="105">
        <v>5</v>
      </c>
      <c r="AF152" s="105">
        <v>5</v>
      </c>
      <c r="AG152" s="105">
        <v>5</v>
      </c>
      <c r="AH152" s="105">
        <v>5</v>
      </c>
      <c r="AI152" s="105">
        <v>5</v>
      </c>
      <c r="AJ152" s="105">
        <v>5</v>
      </c>
      <c r="AK152" s="105">
        <v>5</v>
      </c>
      <c r="AL152" s="105">
        <v>5</v>
      </c>
      <c r="AM152" s="105">
        <v>5</v>
      </c>
      <c r="AN152" s="106">
        <v>8</v>
      </c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/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37"/>
      <c r="FR152" s="37"/>
      <c r="FS152" s="37"/>
      <c r="FT152" s="37"/>
      <c r="FU152" s="37"/>
      <c r="FV152" s="37"/>
      <c r="FW152" s="37"/>
      <c r="FX152" s="37"/>
      <c r="FY152" s="37"/>
      <c r="FZ152" s="37"/>
      <c r="GA152" s="37"/>
      <c r="GB152" s="37"/>
      <c r="GC152" s="37"/>
      <c r="GD152" s="37"/>
      <c r="GE152" s="37"/>
      <c r="GF152" s="37"/>
      <c r="GG152" s="37"/>
      <c r="GH152" s="37"/>
      <c r="GI152" s="37"/>
      <c r="GJ152" s="37"/>
      <c r="GK152" s="37"/>
      <c r="GL152" s="37"/>
      <c r="GM152" s="37"/>
      <c r="GN152" s="37"/>
      <c r="GO152" s="37"/>
      <c r="GP152" s="37"/>
      <c r="GQ152" s="37"/>
      <c r="GR152" s="37"/>
      <c r="GS152" s="37"/>
      <c r="GT152" s="37"/>
      <c r="GU152" s="37"/>
      <c r="GV152" s="37"/>
      <c r="GW152" s="37"/>
      <c r="GX152" s="37"/>
      <c r="GY152" s="37"/>
      <c r="GZ152" s="37"/>
      <c r="HA152" s="37"/>
      <c r="HB152" s="37"/>
      <c r="HC152" s="37"/>
      <c r="HD152" s="37"/>
      <c r="HE152" s="37"/>
      <c r="HF152" s="37"/>
      <c r="HG152" s="37"/>
      <c r="HH152" s="37"/>
      <c r="HI152" s="37"/>
      <c r="HJ152" s="37"/>
      <c r="HK152" s="37"/>
      <c r="HL152" s="37"/>
      <c r="HM152" s="37"/>
      <c r="HN152" s="37"/>
      <c r="HO152" s="37"/>
      <c r="HP152" s="37"/>
      <c r="HQ152" s="37"/>
      <c r="HR152" s="37"/>
      <c r="HS152" s="37"/>
      <c r="HT152" s="37"/>
      <c r="HU152" s="37"/>
      <c r="HV152" s="37"/>
      <c r="HW152" s="37"/>
      <c r="HX152" s="37"/>
      <c r="HY152" s="37"/>
      <c r="HZ152" s="37"/>
      <c r="IA152" s="37"/>
      <c r="IB152" s="37"/>
      <c r="IC152" s="37"/>
      <c r="ID152" s="37"/>
      <c r="IE152" s="37"/>
      <c r="IF152" s="37"/>
      <c r="IG152" s="37"/>
      <c r="IH152" s="37"/>
      <c r="II152" s="37"/>
      <c r="IJ152" s="37"/>
      <c r="IK152" s="37"/>
      <c r="IL152" s="37"/>
      <c r="IM152" s="37"/>
      <c r="IN152" s="37"/>
      <c r="IO152" s="37"/>
      <c r="IP152" s="37"/>
      <c r="IQ152" s="37"/>
      <c r="IR152" s="37"/>
      <c r="IS152" s="37"/>
      <c r="IT152" s="37"/>
      <c r="IU152" s="37"/>
      <c r="IV152" s="37"/>
      <c r="IW152" s="37"/>
      <c r="IX152" s="37"/>
      <c r="IY152" s="37"/>
      <c r="IZ152" s="37"/>
      <c r="JA152" s="37"/>
      <c r="JB152" s="37"/>
      <c r="JC152" s="37"/>
      <c r="JD152" s="37"/>
      <c r="JE152" s="37"/>
      <c r="JF152" s="37"/>
      <c r="JG152" s="37"/>
      <c r="JH152" s="37"/>
      <c r="JI152" s="37"/>
      <c r="JJ152" s="37"/>
      <c r="JK152" s="37"/>
      <c r="JL152" s="37"/>
      <c r="JM152" s="37"/>
      <c r="JN152" s="37"/>
      <c r="JO152" s="37"/>
      <c r="JP152" s="37"/>
      <c r="JQ152" s="37"/>
      <c r="JR152" s="37"/>
      <c r="JS152" s="37"/>
      <c r="JT152" s="37"/>
      <c r="JU152" s="37"/>
      <c r="JV152" s="37"/>
      <c r="JW152" s="37"/>
      <c r="JX152" s="37"/>
      <c r="JY152" s="37"/>
      <c r="JZ152" s="37"/>
      <c r="KA152" s="37"/>
      <c r="KB152" s="37"/>
      <c r="KC152" s="37"/>
      <c r="KD152" s="37"/>
      <c r="KE152" s="37"/>
      <c r="KF152" s="37"/>
      <c r="KG152" s="37"/>
      <c r="KH152" s="37"/>
      <c r="KI152" s="37"/>
      <c r="KJ152" s="37"/>
      <c r="KK152" s="37"/>
      <c r="KL152" s="37"/>
      <c r="KM152" s="37"/>
      <c r="KN152" s="37"/>
      <c r="KO152" s="37"/>
    </row>
    <row r="153" spans="1:301" s="14" customFormat="1" ht="21.75" customHeight="1">
      <c r="A153" s="43">
        <v>113</v>
      </c>
      <c r="B153" s="62">
        <v>111</v>
      </c>
      <c r="C153" s="74">
        <v>60026</v>
      </c>
      <c r="D153" s="75" t="s">
        <v>290</v>
      </c>
      <c r="E153" s="73" t="s">
        <v>41</v>
      </c>
      <c r="F153" s="70" t="s">
        <v>485</v>
      </c>
      <c r="G153" s="73" t="s">
        <v>97</v>
      </c>
      <c r="H153" s="73" t="s">
        <v>291</v>
      </c>
      <c r="I153" s="73" t="s">
        <v>292</v>
      </c>
      <c r="J153" s="77">
        <v>42401</v>
      </c>
      <c r="K153" s="77">
        <v>42401</v>
      </c>
      <c r="L153" s="73" t="s">
        <v>173</v>
      </c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>
        <v>3</v>
      </c>
      <c r="Y153" s="105">
        <v>3</v>
      </c>
      <c r="Z153" s="105">
        <v>5</v>
      </c>
      <c r="AA153" s="105">
        <v>5</v>
      </c>
      <c r="AB153" s="105">
        <v>5</v>
      </c>
      <c r="AC153" s="105">
        <v>5</v>
      </c>
      <c r="AD153" s="105">
        <v>5</v>
      </c>
      <c r="AE153" s="105">
        <v>5</v>
      </c>
      <c r="AF153" s="105">
        <v>5</v>
      </c>
      <c r="AG153" s="105">
        <v>5</v>
      </c>
      <c r="AH153" s="105">
        <v>5</v>
      </c>
      <c r="AI153" s="105">
        <v>5</v>
      </c>
      <c r="AJ153" s="105">
        <v>5</v>
      </c>
      <c r="AK153" s="105">
        <v>5</v>
      </c>
      <c r="AL153" s="105">
        <v>5</v>
      </c>
      <c r="AM153" s="106">
        <v>6</v>
      </c>
      <c r="AN153" s="105">
        <v>6</v>
      </c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  <c r="GA153" s="36"/>
      <c r="GB153" s="36"/>
      <c r="GC153" s="36"/>
      <c r="GD153" s="36"/>
      <c r="GE153" s="36"/>
      <c r="GF153" s="36"/>
      <c r="GG153" s="36"/>
      <c r="GH153" s="36"/>
      <c r="GI153" s="36"/>
      <c r="GJ153" s="36"/>
      <c r="GK153" s="36"/>
      <c r="GL153" s="36"/>
      <c r="GM153" s="36"/>
      <c r="GN153" s="36"/>
      <c r="GO153" s="36"/>
      <c r="GP153" s="36"/>
      <c r="GQ153" s="36"/>
      <c r="GR153" s="36"/>
      <c r="GS153" s="36"/>
      <c r="GT153" s="36"/>
      <c r="GU153" s="36"/>
      <c r="GV153" s="36"/>
      <c r="GW153" s="36"/>
      <c r="GX153" s="36"/>
      <c r="GY153" s="36"/>
      <c r="GZ153" s="36"/>
      <c r="HA153" s="36"/>
      <c r="HB153" s="36"/>
      <c r="HC153" s="36"/>
      <c r="HD153" s="36"/>
      <c r="HE153" s="36"/>
      <c r="HF153" s="36"/>
      <c r="HG153" s="36"/>
      <c r="HH153" s="36"/>
      <c r="HI153" s="36"/>
      <c r="HJ153" s="36"/>
      <c r="HK153" s="36"/>
      <c r="HL153" s="36"/>
      <c r="HM153" s="36"/>
      <c r="HN153" s="36"/>
      <c r="HO153" s="36"/>
      <c r="HP153" s="36"/>
      <c r="HQ153" s="36"/>
      <c r="HR153" s="36"/>
      <c r="HS153" s="36"/>
      <c r="HT153" s="36"/>
      <c r="HU153" s="36"/>
      <c r="HV153" s="36"/>
      <c r="HW153" s="36"/>
      <c r="HX153" s="36"/>
      <c r="HY153" s="36"/>
      <c r="HZ153" s="36"/>
      <c r="IA153" s="36"/>
      <c r="IB153" s="36"/>
      <c r="IC153" s="36"/>
      <c r="ID153" s="36"/>
      <c r="IE153" s="36"/>
      <c r="IF153" s="36"/>
      <c r="IG153" s="36"/>
      <c r="IH153" s="36"/>
      <c r="II153" s="36"/>
      <c r="IJ153" s="36"/>
      <c r="IK153" s="36"/>
      <c r="IL153" s="36"/>
      <c r="IM153" s="36"/>
      <c r="IN153" s="36"/>
      <c r="IO153" s="36"/>
      <c r="IP153" s="36"/>
      <c r="IQ153" s="36"/>
      <c r="IR153" s="36"/>
      <c r="IS153" s="36"/>
      <c r="IT153" s="36"/>
      <c r="IU153" s="36"/>
      <c r="IV153" s="36"/>
      <c r="IW153" s="36"/>
      <c r="IX153" s="36"/>
      <c r="IY153" s="36"/>
      <c r="IZ153" s="36"/>
      <c r="JA153" s="36"/>
      <c r="JB153" s="36"/>
      <c r="JC153" s="36"/>
      <c r="JD153" s="36"/>
      <c r="JE153" s="36"/>
      <c r="JF153" s="36"/>
      <c r="JG153" s="36"/>
      <c r="JH153" s="36"/>
      <c r="JI153" s="36"/>
      <c r="JJ153" s="36"/>
      <c r="JK153" s="36"/>
      <c r="JL153" s="36"/>
      <c r="JM153" s="36"/>
      <c r="JN153" s="36"/>
      <c r="JO153" s="36"/>
      <c r="JP153" s="36"/>
      <c r="JQ153" s="36"/>
      <c r="JR153" s="36"/>
      <c r="JS153" s="36"/>
      <c r="JT153" s="36"/>
      <c r="JU153" s="36"/>
      <c r="JV153" s="36"/>
      <c r="JW153" s="36"/>
      <c r="JX153" s="36"/>
      <c r="JY153" s="36"/>
      <c r="JZ153" s="36"/>
      <c r="KA153" s="36"/>
      <c r="KB153" s="36"/>
      <c r="KC153" s="36"/>
      <c r="KD153" s="36"/>
      <c r="KE153" s="36"/>
      <c r="KF153" s="36"/>
      <c r="KG153" s="36"/>
      <c r="KH153" s="36"/>
      <c r="KI153" s="36"/>
      <c r="KJ153" s="36"/>
      <c r="KK153" s="36"/>
      <c r="KL153" s="36"/>
      <c r="KM153" s="36"/>
      <c r="KN153" s="36"/>
      <c r="KO153" s="36"/>
    </row>
    <row r="154" spans="1:301" s="18" customFormat="1" ht="21.75" customHeight="1">
      <c r="A154" s="43">
        <v>99</v>
      </c>
      <c r="B154" s="62">
        <v>97</v>
      </c>
      <c r="C154" s="99">
        <v>60009</v>
      </c>
      <c r="D154" s="97" t="s">
        <v>293</v>
      </c>
      <c r="E154" s="70" t="s">
        <v>44</v>
      </c>
      <c r="F154" s="70" t="s">
        <v>485</v>
      </c>
      <c r="G154" s="126" t="s">
        <v>23</v>
      </c>
      <c r="H154" s="126" t="s">
        <v>567</v>
      </c>
      <c r="I154" s="100" t="s">
        <v>294</v>
      </c>
      <c r="J154" s="91">
        <v>39700</v>
      </c>
      <c r="K154" s="91">
        <v>39692</v>
      </c>
      <c r="L154" s="89" t="s">
        <v>295</v>
      </c>
      <c r="M154" s="109"/>
      <c r="N154" s="109"/>
      <c r="O154" s="109"/>
      <c r="P154" s="109">
        <v>3</v>
      </c>
      <c r="Q154" s="109">
        <v>3</v>
      </c>
      <c r="R154" s="109">
        <v>4</v>
      </c>
      <c r="S154" s="109">
        <v>4</v>
      </c>
      <c r="T154" s="109">
        <v>4</v>
      </c>
      <c r="U154" s="109">
        <v>4</v>
      </c>
      <c r="V154" s="109">
        <v>5</v>
      </c>
      <c r="W154" s="109">
        <v>5</v>
      </c>
      <c r="X154" s="109">
        <v>5</v>
      </c>
      <c r="Y154" s="109">
        <v>5</v>
      </c>
      <c r="Z154" s="109">
        <v>7</v>
      </c>
      <c r="AA154" s="109">
        <v>7</v>
      </c>
      <c r="AB154" s="109">
        <v>7</v>
      </c>
      <c r="AC154" s="109">
        <v>7</v>
      </c>
      <c r="AD154" s="109">
        <v>7</v>
      </c>
      <c r="AE154" s="109">
        <v>7</v>
      </c>
      <c r="AF154" s="109">
        <v>7</v>
      </c>
      <c r="AG154" s="109">
        <v>7</v>
      </c>
      <c r="AH154" s="109">
        <v>7</v>
      </c>
      <c r="AI154" s="109">
        <v>7</v>
      </c>
      <c r="AJ154" s="109">
        <v>7</v>
      </c>
      <c r="AK154" s="109">
        <v>7</v>
      </c>
      <c r="AL154" s="109">
        <v>7</v>
      </c>
      <c r="AM154" s="109">
        <v>7</v>
      </c>
      <c r="AN154" s="109">
        <v>7</v>
      </c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/>
      <c r="DP154" s="37"/>
      <c r="DQ154" s="37"/>
      <c r="DR154" s="37"/>
      <c r="DS154" s="37"/>
      <c r="DT154" s="37"/>
      <c r="DU154" s="37"/>
      <c r="DV154" s="37"/>
      <c r="DW154" s="37"/>
      <c r="DX154" s="37"/>
      <c r="DY154" s="37"/>
      <c r="DZ154" s="37"/>
      <c r="EA154" s="37"/>
      <c r="EB154" s="37"/>
      <c r="EC154" s="37"/>
      <c r="ED154" s="37"/>
      <c r="EE154" s="37"/>
      <c r="EF154" s="37"/>
      <c r="EG154" s="37"/>
      <c r="EH154" s="37"/>
      <c r="EI154" s="37"/>
      <c r="EJ154" s="37"/>
      <c r="EK154" s="37"/>
      <c r="EL154" s="37"/>
      <c r="EM154" s="37"/>
      <c r="EN154" s="37"/>
      <c r="EO154" s="37"/>
      <c r="EP154" s="37"/>
      <c r="EQ154" s="37"/>
      <c r="ER154" s="37"/>
      <c r="ES154" s="37"/>
      <c r="ET154" s="37"/>
      <c r="EU154" s="37"/>
      <c r="EV154" s="37"/>
      <c r="EW154" s="37"/>
      <c r="EX154" s="37"/>
      <c r="EY154" s="37"/>
      <c r="EZ154" s="37"/>
      <c r="FA154" s="37"/>
      <c r="FB154" s="37"/>
      <c r="FC154" s="37"/>
      <c r="FD154" s="37"/>
      <c r="FE154" s="37"/>
      <c r="FF154" s="37"/>
      <c r="FG154" s="37"/>
      <c r="FH154" s="37"/>
      <c r="FI154" s="37"/>
      <c r="FJ154" s="37"/>
      <c r="FK154" s="37"/>
      <c r="FL154" s="37"/>
      <c r="FM154" s="37"/>
      <c r="FN154" s="37"/>
      <c r="FO154" s="37"/>
      <c r="FP154" s="37"/>
      <c r="FQ154" s="37"/>
      <c r="FR154" s="37"/>
      <c r="FS154" s="37"/>
      <c r="FT154" s="37"/>
      <c r="FU154" s="37"/>
      <c r="FV154" s="37"/>
      <c r="FW154" s="37"/>
      <c r="FX154" s="37"/>
      <c r="FY154" s="37"/>
      <c r="FZ154" s="37"/>
      <c r="GA154" s="37"/>
      <c r="GB154" s="37"/>
      <c r="GC154" s="37"/>
      <c r="GD154" s="37"/>
      <c r="GE154" s="37"/>
      <c r="GF154" s="37"/>
      <c r="GG154" s="37"/>
      <c r="GH154" s="37"/>
      <c r="GI154" s="37"/>
      <c r="GJ154" s="37"/>
      <c r="GK154" s="37"/>
      <c r="GL154" s="37"/>
      <c r="GM154" s="37"/>
      <c r="GN154" s="37"/>
      <c r="GO154" s="37"/>
      <c r="GP154" s="37"/>
      <c r="GQ154" s="37"/>
      <c r="GR154" s="37"/>
      <c r="GS154" s="37"/>
      <c r="GT154" s="37"/>
      <c r="GU154" s="37"/>
      <c r="GV154" s="37"/>
      <c r="GW154" s="37"/>
      <c r="GX154" s="37"/>
      <c r="GY154" s="37"/>
      <c r="GZ154" s="37"/>
      <c r="HA154" s="37"/>
      <c r="HB154" s="37"/>
      <c r="HC154" s="37"/>
      <c r="HD154" s="37"/>
      <c r="HE154" s="37"/>
      <c r="HF154" s="37"/>
      <c r="HG154" s="37"/>
      <c r="HH154" s="37"/>
      <c r="HI154" s="37"/>
      <c r="HJ154" s="37"/>
      <c r="HK154" s="37"/>
      <c r="HL154" s="37"/>
      <c r="HM154" s="37"/>
      <c r="HN154" s="37"/>
      <c r="HO154" s="37"/>
      <c r="HP154" s="37"/>
      <c r="HQ154" s="37"/>
      <c r="HR154" s="37"/>
      <c r="HS154" s="37"/>
      <c r="HT154" s="37"/>
      <c r="HU154" s="37"/>
      <c r="HV154" s="37"/>
      <c r="HW154" s="37"/>
      <c r="HX154" s="37"/>
      <c r="HY154" s="37"/>
      <c r="HZ154" s="37"/>
      <c r="IA154" s="37"/>
      <c r="IB154" s="37"/>
      <c r="IC154" s="37"/>
      <c r="ID154" s="37"/>
      <c r="IE154" s="37"/>
      <c r="IF154" s="37"/>
      <c r="IG154" s="37"/>
      <c r="IH154" s="37"/>
      <c r="II154" s="37"/>
      <c r="IJ154" s="37"/>
      <c r="IK154" s="37"/>
      <c r="IL154" s="37"/>
      <c r="IM154" s="37"/>
      <c r="IN154" s="37"/>
      <c r="IO154" s="37"/>
      <c r="IP154" s="37"/>
      <c r="IQ154" s="37"/>
      <c r="IR154" s="37"/>
      <c r="IS154" s="37"/>
      <c r="IT154" s="37"/>
      <c r="IU154" s="37"/>
      <c r="IV154" s="37"/>
      <c r="IW154" s="37"/>
      <c r="IX154" s="37"/>
      <c r="IY154" s="37"/>
      <c r="IZ154" s="37"/>
      <c r="JA154" s="37"/>
      <c r="JB154" s="37"/>
      <c r="JC154" s="37"/>
      <c r="JD154" s="37"/>
      <c r="JE154" s="37"/>
      <c r="JF154" s="37"/>
      <c r="JG154" s="37"/>
      <c r="JH154" s="37"/>
      <c r="JI154" s="37"/>
      <c r="JJ154" s="37"/>
      <c r="JK154" s="37"/>
      <c r="JL154" s="37"/>
      <c r="JM154" s="37"/>
      <c r="JN154" s="37"/>
      <c r="JO154" s="37"/>
      <c r="JP154" s="37"/>
      <c r="JQ154" s="37"/>
      <c r="JR154" s="37"/>
      <c r="JS154" s="37"/>
      <c r="JT154" s="37"/>
      <c r="JU154" s="37"/>
      <c r="JV154" s="37"/>
      <c r="JW154" s="37"/>
      <c r="JX154" s="37"/>
      <c r="JY154" s="37"/>
      <c r="JZ154" s="37"/>
      <c r="KA154" s="37"/>
      <c r="KB154" s="37"/>
      <c r="KC154" s="37"/>
      <c r="KD154" s="37"/>
      <c r="KE154" s="37"/>
      <c r="KF154" s="37"/>
      <c r="KG154" s="37"/>
      <c r="KH154" s="37"/>
      <c r="KI154" s="37"/>
      <c r="KJ154" s="37"/>
      <c r="KK154" s="37"/>
      <c r="KL154" s="37"/>
      <c r="KM154" s="37"/>
      <c r="KN154" s="37"/>
      <c r="KO154" s="37"/>
    </row>
    <row r="155" spans="1:301" ht="24" customHeight="1">
      <c r="A155" s="43">
        <v>16</v>
      </c>
      <c r="B155" s="62">
        <v>14</v>
      </c>
      <c r="C155" s="74">
        <v>7128</v>
      </c>
      <c r="D155" s="75" t="s">
        <v>296</v>
      </c>
      <c r="E155" s="73" t="s">
        <v>90</v>
      </c>
      <c r="F155" s="76" t="s">
        <v>502</v>
      </c>
      <c r="G155" s="73" t="s">
        <v>34</v>
      </c>
      <c r="H155" s="73" t="s">
        <v>297</v>
      </c>
      <c r="I155" s="73" t="s">
        <v>298</v>
      </c>
      <c r="J155" s="77">
        <v>41869</v>
      </c>
      <c r="K155" s="77">
        <v>41883</v>
      </c>
      <c r="L155" s="73" t="s">
        <v>223</v>
      </c>
      <c r="M155" s="105"/>
      <c r="N155" s="105"/>
      <c r="O155" s="105"/>
      <c r="P155" s="105"/>
      <c r="Q155" s="105"/>
      <c r="R155" s="105"/>
      <c r="S155" s="105"/>
      <c r="T155" s="105"/>
      <c r="U155" s="105"/>
      <c r="V155" s="105">
        <v>3</v>
      </c>
      <c r="W155" s="105">
        <v>3</v>
      </c>
      <c r="X155" s="105">
        <v>3</v>
      </c>
      <c r="Y155" s="105">
        <v>4</v>
      </c>
      <c r="Z155" s="105">
        <v>4</v>
      </c>
      <c r="AA155" s="105">
        <v>5</v>
      </c>
      <c r="AB155" s="105">
        <v>5</v>
      </c>
      <c r="AC155" s="105">
        <v>5</v>
      </c>
      <c r="AD155" s="105">
        <v>5</v>
      </c>
      <c r="AE155" s="105">
        <v>5</v>
      </c>
      <c r="AF155" s="105">
        <v>5</v>
      </c>
      <c r="AG155" s="105">
        <v>5</v>
      </c>
      <c r="AH155" s="105">
        <v>5</v>
      </c>
      <c r="AI155" s="105">
        <v>5</v>
      </c>
      <c r="AJ155" s="105">
        <v>5</v>
      </c>
      <c r="AK155" s="105">
        <v>5</v>
      </c>
      <c r="AL155" s="105">
        <v>5</v>
      </c>
      <c r="AM155" s="105">
        <v>5</v>
      </c>
      <c r="AN155" s="105">
        <v>5</v>
      </c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  <c r="IT155" s="36"/>
      <c r="IU155" s="36"/>
      <c r="IV155" s="36"/>
      <c r="IW155" s="36"/>
      <c r="IX155" s="36"/>
      <c r="IY155" s="36"/>
      <c r="IZ155" s="36"/>
      <c r="JA155" s="36"/>
      <c r="JB155" s="36"/>
      <c r="JC155" s="36"/>
      <c r="JD155" s="36"/>
      <c r="JE155" s="36"/>
      <c r="JF155" s="36"/>
      <c r="JG155" s="36"/>
      <c r="JH155" s="36"/>
      <c r="JI155" s="36"/>
      <c r="JJ155" s="36"/>
      <c r="JK155" s="36"/>
      <c r="JL155" s="36"/>
      <c r="JM155" s="36"/>
      <c r="JN155" s="36"/>
      <c r="JO155" s="36"/>
      <c r="JP155" s="36"/>
      <c r="JQ155" s="36"/>
      <c r="JR155" s="36"/>
      <c r="JS155" s="36"/>
      <c r="JT155" s="36"/>
      <c r="JU155" s="36"/>
      <c r="JV155" s="36"/>
      <c r="JW155" s="36"/>
      <c r="JX155" s="36"/>
      <c r="JY155" s="36"/>
      <c r="JZ155" s="36"/>
      <c r="KA155" s="36"/>
      <c r="KB155" s="36"/>
      <c r="KC155" s="36"/>
      <c r="KD155" s="36"/>
      <c r="KE155" s="36"/>
      <c r="KF155" s="36"/>
      <c r="KG155" s="36"/>
      <c r="KH155" s="36"/>
      <c r="KI155" s="36"/>
      <c r="KJ155" s="36"/>
      <c r="KK155" s="36"/>
      <c r="KL155" s="36"/>
      <c r="KM155" s="36"/>
      <c r="KN155" s="36"/>
      <c r="KO155" s="36"/>
    </row>
    <row r="156" spans="1:301">
      <c r="A156" s="43">
        <v>140</v>
      </c>
      <c r="B156" s="62">
        <v>138</v>
      </c>
      <c r="C156" s="63">
        <v>60062</v>
      </c>
      <c r="D156" s="64" t="s">
        <v>299</v>
      </c>
      <c r="E156" s="65" t="s">
        <v>231</v>
      </c>
      <c r="F156" s="66" t="s">
        <v>485</v>
      </c>
      <c r="G156" s="65" t="s">
        <v>23</v>
      </c>
      <c r="H156" s="65" t="s">
        <v>300</v>
      </c>
      <c r="I156" s="65" t="s">
        <v>301</v>
      </c>
      <c r="J156" s="67">
        <v>44284</v>
      </c>
      <c r="K156" s="67">
        <v>44287</v>
      </c>
      <c r="L156" s="65" t="s">
        <v>511</v>
      </c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>
        <v>5</v>
      </c>
      <c r="AH156" s="104">
        <v>5</v>
      </c>
      <c r="AI156" s="104">
        <v>5</v>
      </c>
      <c r="AJ156" s="104">
        <v>5</v>
      </c>
      <c r="AK156" s="104">
        <v>5</v>
      </c>
      <c r="AL156" s="119">
        <v>7</v>
      </c>
      <c r="AM156" s="119">
        <v>7</v>
      </c>
      <c r="AN156" s="119">
        <v>7</v>
      </c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  <c r="DB156" s="13"/>
      <c r="DC156" s="13"/>
      <c r="DD156" s="13"/>
      <c r="DE156" s="13"/>
      <c r="DF156" s="13"/>
      <c r="DG156" s="13"/>
      <c r="DH156" s="13"/>
      <c r="DI156" s="13"/>
      <c r="DJ156" s="13"/>
      <c r="DK156" s="13"/>
      <c r="DL156" s="13"/>
      <c r="DM156" s="13"/>
      <c r="DN156" s="13"/>
      <c r="DO156" s="13"/>
      <c r="DP156" s="13"/>
      <c r="DQ156" s="13"/>
      <c r="DR156" s="13"/>
      <c r="DS156" s="13"/>
      <c r="DT156" s="13"/>
      <c r="DU156" s="13"/>
      <c r="DV156" s="13"/>
      <c r="DW156" s="13"/>
      <c r="DX156" s="13"/>
      <c r="DY156" s="13"/>
      <c r="DZ156" s="13"/>
      <c r="EA156" s="13"/>
      <c r="EB156" s="13"/>
      <c r="EC156" s="13"/>
      <c r="ED156" s="13"/>
      <c r="EE156" s="13"/>
      <c r="EF156" s="13"/>
      <c r="EG156" s="13"/>
      <c r="EH156" s="13"/>
      <c r="EI156" s="13"/>
      <c r="EJ156" s="13"/>
      <c r="EK156" s="13"/>
      <c r="EL156" s="13"/>
      <c r="EM156" s="13"/>
      <c r="EN156" s="13"/>
      <c r="EO156" s="13"/>
      <c r="EP156" s="13"/>
      <c r="EQ156" s="13"/>
      <c r="ER156" s="13"/>
      <c r="ES156" s="13"/>
      <c r="ET156" s="13"/>
      <c r="EU156" s="13"/>
      <c r="EV156" s="13"/>
      <c r="EW156" s="13"/>
      <c r="EX156" s="13"/>
      <c r="EY156" s="13"/>
      <c r="EZ156" s="13"/>
      <c r="FA156" s="13"/>
      <c r="FB156" s="13"/>
      <c r="FC156" s="13"/>
      <c r="FD156" s="13"/>
      <c r="FE156" s="13"/>
      <c r="FF156" s="13"/>
      <c r="FG156" s="13"/>
      <c r="FH156" s="13"/>
      <c r="FI156" s="13"/>
      <c r="FJ156" s="13"/>
      <c r="FK156" s="13"/>
      <c r="FL156" s="13"/>
      <c r="FM156" s="13"/>
      <c r="FN156" s="13"/>
      <c r="FO156" s="13"/>
      <c r="FP156" s="13"/>
      <c r="FQ156" s="13"/>
      <c r="FR156" s="13"/>
      <c r="FS156" s="13"/>
      <c r="FT156" s="13"/>
      <c r="FU156" s="13"/>
      <c r="FV156" s="13"/>
      <c r="FW156" s="13"/>
      <c r="FX156" s="13"/>
      <c r="FY156" s="13"/>
      <c r="FZ156" s="13"/>
      <c r="GA156" s="13"/>
      <c r="GB156" s="13"/>
      <c r="GC156" s="13"/>
      <c r="GD156" s="13"/>
      <c r="GE156" s="13"/>
      <c r="GF156" s="13"/>
      <c r="GG156" s="13"/>
      <c r="GH156" s="13"/>
      <c r="GI156" s="13"/>
      <c r="GJ156" s="13"/>
      <c r="GK156" s="13"/>
      <c r="GL156" s="13"/>
      <c r="GM156" s="13"/>
      <c r="GN156" s="13"/>
      <c r="GO156" s="13"/>
      <c r="GP156" s="13"/>
      <c r="GQ156" s="13"/>
      <c r="GR156" s="13"/>
      <c r="GS156" s="13"/>
      <c r="GT156" s="13"/>
      <c r="GU156" s="13"/>
      <c r="GV156" s="13"/>
      <c r="GW156" s="13"/>
      <c r="GX156" s="13"/>
      <c r="GY156" s="13"/>
      <c r="GZ156" s="13"/>
      <c r="HA156" s="13"/>
      <c r="HB156" s="13"/>
      <c r="HC156" s="13"/>
      <c r="HD156" s="13"/>
      <c r="HE156" s="13"/>
      <c r="HF156" s="13"/>
      <c r="HG156" s="13"/>
      <c r="HH156" s="13"/>
      <c r="HI156" s="13"/>
      <c r="HJ156" s="13"/>
      <c r="HK156" s="13"/>
      <c r="HL156" s="13"/>
      <c r="HM156" s="13"/>
      <c r="HN156" s="13"/>
      <c r="HO156" s="13"/>
      <c r="HP156" s="13"/>
      <c r="HQ156" s="13"/>
      <c r="HR156" s="13"/>
      <c r="HS156" s="13"/>
      <c r="HT156" s="13"/>
      <c r="HU156" s="13"/>
      <c r="HV156" s="13"/>
      <c r="HW156" s="13"/>
      <c r="HX156" s="13"/>
      <c r="HY156" s="13"/>
      <c r="HZ156" s="13"/>
      <c r="IA156" s="13"/>
      <c r="IB156" s="13"/>
      <c r="IC156" s="13"/>
      <c r="ID156" s="13"/>
      <c r="IE156" s="13"/>
      <c r="IF156" s="13"/>
      <c r="IG156" s="13"/>
      <c r="IH156" s="13"/>
      <c r="II156" s="13"/>
      <c r="IJ156" s="13"/>
      <c r="IK156" s="13"/>
      <c r="IL156" s="13"/>
      <c r="IM156" s="13"/>
      <c r="IN156" s="13"/>
      <c r="IO156" s="13"/>
      <c r="IP156" s="13"/>
      <c r="IQ156" s="13"/>
      <c r="IR156" s="13"/>
      <c r="IS156" s="13"/>
      <c r="IT156" s="13"/>
      <c r="IU156" s="13"/>
      <c r="IV156" s="13"/>
      <c r="IW156" s="13"/>
      <c r="IX156" s="13"/>
      <c r="IY156" s="13"/>
      <c r="IZ156" s="13"/>
      <c r="JA156" s="13"/>
      <c r="JB156" s="13"/>
      <c r="JC156" s="13"/>
      <c r="JD156" s="13"/>
      <c r="JE156" s="13"/>
      <c r="JF156" s="13"/>
      <c r="JG156" s="13"/>
      <c r="JH156" s="13"/>
      <c r="JI156" s="13"/>
      <c r="JJ156" s="13"/>
      <c r="JK156" s="13"/>
      <c r="JL156" s="13"/>
      <c r="JM156" s="13"/>
      <c r="JN156" s="13"/>
      <c r="JO156" s="13"/>
      <c r="JP156" s="13"/>
      <c r="JQ156" s="13"/>
      <c r="JR156" s="13"/>
      <c r="JS156" s="13"/>
      <c r="JT156" s="13"/>
      <c r="JU156" s="13"/>
      <c r="JV156" s="13"/>
      <c r="JW156" s="13"/>
      <c r="JX156" s="13"/>
      <c r="JY156" s="13"/>
      <c r="JZ156" s="13"/>
      <c r="KA156" s="13"/>
      <c r="KB156" s="13"/>
      <c r="KC156" s="13"/>
      <c r="KD156" s="13"/>
      <c r="KE156" s="13"/>
      <c r="KF156" s="13"/>
      <c r="KG156" s="13"/>
      <c r="KH156" s="13"/>
      <c r="KI156" s="13"/>
      <c r="KJ156" s="13"/>
      <c r="KK156" s="13"/>
      <c r="KL156" s="13"/>
      <c r="KM156" s="13"/>
      <c r="KN156" s="13"/>
      <c r="KO156" s="13"/>
    </row>
    <row r="157" spans="1:301" ht="24" customHeight="1">
      <c r="A157" s="43">
        <v>158</v>
      </c>
      <c r="B157" s="62">
        <v>156</v>
      </c>
      <c r="C157" s="74">
        <v>60086</v>
      </c>
      <c r="D157" s="75" t="s">
        <v>109</v>
      </c>
      <c r="E157" s="73" t="s">
        <v>82</v>
      </c>
      <c r="F157" s="71" t="s">
        <v>485</v>
      </c>
      <c r="G157" s="73" t="s">
        <v>34</v>
      </c>
      <c r="H157" s="73" t="s">
        <v>110</v>
      </c>
      <c r="I157" s="73" t="s">
        <v>111</v>
      </c>
      <c r="J157" s="77">
        <v>42796</v>
      </c>
      <c r="K157" s="77">
        <v>42795</v>
      </c>
      <c r="L157" s="73" t="s">
        <v>42</v>
      </c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>
        <v>3</v>
      </c>
      <c r="Z157" s="105">
        <v>3</v>
      </c>
      <c r="AA157" s="105">
        <v>3</v>
      </c>
      <c r="AB157" s="105">
        <v>5</v>
      </c>
      <c r="AC157" s="105">
        <v>5</v>
      </c>
      <c r="AD157" s="105">
        <v>5</v>
      </c>
      <c r="AE157" s="105">
        <v>5</v>
      </c>
      <c r="AF157" s="105">
        <v>5</v>
      </c>
      <c r="AG157" s="105">
        <v>5</v>
      </c>
      <c r="AH157" s="105">
        <v>5</v>
      </c>
      <c r="AI157" s="105">
        <v>5</v>
      </c>
      <c r="AJ157" s="105">
        <v>5</v>
      </c>
      <c r="AK157" s="105">
        <v>5</v>
      </c>
      <c r="AL157" s="105">
        <v>5</v>
      </c>
      <c r="AM157" s="105">
        <v>5</v>
      </c>
      <c r="AN157" s="105">
        <v>5</v>
      </c>
    </row>
    <row r="158" spans="1:301">
      <c r="A158" s="43">
        <v>49</v>
      </c>
      <c r="B158" s="62">
        <v>47</v>
      </c>
      <c r="C158" s="74">
        <v>7161</v>
      </c>
      <c r="D158" s="75" t="s">
        <v>508</v>
      </c>
      <c r="E158" s="73" t="s">
        <v>699</v>
      </c>
      <c r="F158" s="76" t="s">
        <v>502</v>
      </c>
      <c r="G158" s="78" t="s">
        <v>23</v>
      </c>
      <c r="H158" s="78" t="s">
        <v>509</v>
      </c>
      <c r="I158" s="78" t="s">
        <v>510</v>
      </c>
      <c r="J158" s="72">
        <v>44257</v>
      </c>
      <c r="K158" s="72">
        <v>44256</v>
      </c>
      <c r="L158" s="73" t="s">
        <v>504</v>
      </c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>
        <v>5</v>
      </c>
      <c r="AH158" s="105">
        <v>5</v>
      </c>
      <c r="AI158" s="105">
        <v>5</v>
      </c>
      <c r="AJ158" s="105">
        <v>5</v>
      </c>
      <c r="AK158" s="105">
        <v>5</v>
      </c>
      <c r="AL158" s="105">
        <v>5</v>
      </c>
      <c r="AM158" s="105">
        <v>5</v>
      </c>
      <c r="AN158" s="106">
        <v>10</v>
      </c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6"/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  <c r="EM158" s="36"/>
      <c r="EN158" s="36"/>
      <c r="EO158" s="36"/>
      <c r="EP158" s="36"/>
      <c r="EQ158" s="36"/>
      <c r="ER158" s="36"/>
      <c r="ES158" s="36"/>
      <c r="ET158" s="36"/>
      <c r="EU158" s="36"/>
      <c r="EV158" s="36"/>
      <c r="EW158" s="36"/>
      <c r="EX158" s="36"/>
      <c r="EY158" s="36"/>
      <c r="EZ158" s="36"/>
      <c r="FA158" s="36"/>
      <c r="FB158" s="36"/>
      <c r="FC158" s="36"/>
      <c r="FD158" s="36"/>
      <c r="FE158" s="36"/>
      <c r="FF158" s="36"/>
      <c r="FG158" s="36"/>
      <c r="FH158" s="36"/>
      <c r="FI158" s="36"/>
      <c r="FJ158" s="36"/>
      <c r="FK158" s="36"/>
      <c r="FL158" s="36"/>
      <c r="FM158" s="36"/>
      <c r="FN158" s="36"/>
      <c r="FO158" s="36"/>
      <c r="FP158" s="36"/>
      <c r="FQ158" s="36"/>
      <c r="FR158" s="36"/>
      <c r="FS158" s="36"/>
      <c r="FT158" s="36"/>
      <c r="FU158" s="36"/>
      <c r="FV158" s="36"/>
      <c r="FW158" s="36"/>
      <c r="FX158" s="36"/>
      <c r="FY158" s="36"/>
      <c r="FZ158" s="36"/>
      <c r="GA158" s="36"/>
      <c r="GB158" s="36"/>
      <c r="GC158" s="36"/>
      <c r="GD158" s="36"/>
      <c r="GE158" s="36"/>
      <c r="GF158" s="36"/>
      <c r="GG158" s="36"/>
      <c r="GH158" s="36"/>
      <c r="GI158" s="36"/>
      <c r="GJ158" s="36"/>
      <c r="GK158" s="36"/>
      <c r="GL158" s="36"/>
      <c r="GM158" s="36"/>
      <c r="GN158" s="36"/>
      <c r="GO158" s="36"/>
      <c r="GP158" s="36"/>
      <c r="GQ158" s="36"/>
      <c r="GR158" s="36"/>
      <c r="GS158" s="36"/>
      <c r="GT158" s="36"/>
      <c r="GU158" s="36"/>
      <c r="GV158" s="36"/>
      <c r="GW158" s="36"/>
      <c r="GX158" s="36"/>
      <c r="GY158" s="36"/>
      <c r="GZ158" s="36"/>
      <c r="HA158" s="36"/>
      <c r="HB158" s="36"/>
      <c r="HC158" s="36"/>
      <c r="HD158" s="36"/>
      <c r="HE158" s="36"/>
      <c r="HF158" s="36"/>
      <c r="HG158" s="36"/>
      <c r="HH158" s="36"/>
      <c r="HI158" s="36"/>
      <c r="HJ158" s="36"/>
      <c r="HK158" s="36"/>
      <c r="HL158" s="36"/>
      <c r="HM158" s="36"/>
      <c r="HN158" s="36"/>
      <c r="HO158" s="36"/>
      <c r="HP158" s="36"/>
      <c r="HQ158" s="36"/>
      <c r="HR158" s="36"/>
      <c r="HS158" s="36"/>
      <c r="HT158" s="36"/>
      <c r="HU158" s="36"/>
      <c r="HV158" s="36"/>
      <c r="HW158" s="36"/>
      <c r="HX158" s="36"/>
      <c r="HY158" s="36"/>
      <c r="HZ158" s="36"/>
      <c r="IA158" s="36"/>
      <c r="IB158" s="36"/>
      <c r="IC158" s="36"/>
      <c r="ID158" s="36"/>
      <c r="IE158" s="36"/>
      <c r="IF158" s="36"/>
      <c r="IG158" s="36"/>
      <c r="IH158" s="36"/>
      <c r="II158" s="36"/>
      <c r="IJ158" s="36"/>
      <c r="IK158" s="36"/>
      <c r="IL158" s="36"/>
      <c r="IM158" s="36"/>
      <c r="IN158" s="36"/>
      <c r="IO158" s="36"/>
      <c r="IP158" s="36"/>
      <c r="IQ158" s="36"/>
      <c r="IR158" s="36"/>
      <c r="IS158" s="36"/>
      <c r="IT158" s="36"/>
      <c r="IU158" s="36"/>
      <c r="IV158" s="36"/>
      <c r="IW158" s="36"/>
      <c r="IX158" s="36"/>
      <c r="IY158" s="36"/>
      <c r="IZ158" s="36"/>
      <c r="JA158" s="36"/>
      <c r="JB158" s="36"/>
      <c r="JC158" s="36"/>
      <c r="JD158" s="36"/>
      <c r="JE158" s="36"/>
      <c r="JF158" s="36"/>
      <c r="JG158" s="36"/>
      <c r="JH158" s="36"/>
      <c r="JI158" s="36"/>
      <c r="JJ158" s="36"/>
      <c r="JK158" s="36"/>
      <c r="JL158" s="36"/>
      <c r="JM158" s="36"/>
      <c r="JN158" s="36"/>
      <c r="JO158" s="36"/>
      <c r="JP158" s="36"/>
      <c r="JQ158" s="36"/>
      <c r="JR158" s="36"/>
      <c r="JS158" s="36"/>
      <c r="JT158" s="36"/>
      <c r="JU158" s="36"/>
      <c r="JV158" s="36"/>
      <c r="JW158" s="36"/>
      <c r="JX158" s="36"/>
      <c r="JY158" s="36"/>
      <c r="JZ158" s="36"/>
      <c r="KA158" s="36"/>
      <c r="KB158" s="36"/>
      <c r="KC158" s="36"/>
      <c r="KD158" s="36"/>
      <c r="KE158" s="36"/>
      <c r="KF158" s="36"/>
      <c r="KG158" s="36"/>
      <c r="KH158" s="36"/>
      <c r="KI158" s="36"/>
      <c r="KJ158" s="36"/>
      <c r="KK158" s="36"/>
      <c r="KL158" s="36"/>
      <c r="KM158" s="36"/>
      <c r="KN158" s="36"/>
      <c r="KO158" s="36"/>
    </row>
    <row r="159" spans="1:301" s="35" customFormat="1" ht="23.25">
      <c r="A159" s="43">
        <v>159</v>
      </c>
      <c r="B159" s="62">
        <v>157</v>
      </c>
      <c r="C159" s="74">
        <v>60087</v>
      </c>
      <c r="D159" s="75" t="s">
        <v>302</v>
      </c>
      <c r="E159" s="73" t="s">
        <v>49</v>
      </c>
      <c r="F159" s="71" t="s">
        <v>485</v>
      </c>
      <c r="G159" s="73" t="s">
        <v>97</v>
      </c>
      <c r="H159" s="73" t="s">
        <v>126</v>
      </c>
      <c r="I159" s="73" t="s">
        <v>298</v>
      </c>
      <c r="J159" s="72">
        <v>41325</v>
      </c>
      <c r="K159" s="72">
        <v>41334</v>
      </c>
      <c r="L159" s="73" t="s">
        <v>148</v>
      </c>
      <c r="M159" s="105"/>
      <c r="N159" s="105"/>
      <c r="O159" s="105"/>
      <c r="P159" s="105"/>
      <c r="Q159" s="105"/>
      <c r="R159" s="105"/>
      <c r="S159" s="105"/>
      <c r="T159" s="105"/>
      <c r="U159" s="105">
        <v>3</v>
      </c>
      <c r="V159" s="105">
        <v>3</v>
      </c>
      <c r="W159" s="105">
        <v>3</v>
      </c>
      <c r="X159" s="105">
        <v>4</v>
      </c>
      <c r="Y159" s="105">
        <v>4</v>
      </c>
      <c r="Z159" s="105">
        <v>5</v>
      </c>
      <c r="AA159" s="105">
        <v>5</v>
      </c>
      <c r="AB159" s="105">
        <v>5</v>
      </c>
      <c r="AC159" s="105">
        <v>5</v>
      </c>
      <c r="AD159" s="105">
        <v>5</v>
      </c>
      <c r="AE159" s="105">
        <v>5</v>
      </c>
      <c r="AF159" s="105">
        <v>5</v>
      </c>
      <c r="AG159" s="105">
        <v>5</v>
      </c>
      <c r="AH159" s="105">
        <v>5</v>
      </c>
      <c r="AI159" s="105">
        <v>5</v>
      </c>
      <c r="AJ159" s="105">
        <v>5</v>
      </c>
      <c r="AK159" s="108">
        <v>5</v>
      </c>
      <c r="AL159" s="108">
        <v>5</v>
      </c>
      <c r="AM159" s="108">
        <v>5</v>
      </c>
      <c r="AN159" s="108">
        <v>5</v>
      </c>
    </row>
    <row r="160" spans="1:301" s="35" customFormat="1" ht="24" customHeight="1">
      <c r="A160" s="43">
        <v>114</v>
      </c>
      <c r="B160" s="62">
        <v>112</v>
      </c>
      <c r="C160" s="63">
        <v>60027</v>
      </c>
      <c r="D160" s="64" t="s">
        <v>303</v>
      </c>
      <c r="E160" s="65" t="s">
        <v>561</v>
      </c>
      <c r="F160" s="65" t="s">
        <v>485</v>
      </c>
      <c r="G160" s="65" t="s">
        <v>97</v>
      </c>
      <c r="H160" s="65" t="s">
        <v>304</v>
      </c>
      <c r="I160" s="65" t="s">
        <v>305</v>
      </c>
      <c r="J160" s="67">
        <v>43157</v>
      </c>
      <c r="K160" s="67">
        <v>43160</v>
      </c>
      <c r="L160" s="65" t="s">
        <v>51</v>
      </c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>
        <v>10</v>
      </c>
      <c r="AB160" s="104">
        <v>5</v>
      </c>
      <c r="AC160" s="104">
        <v>5</v>
      </c>
      <c r="AD160" s="104">
        <v>7</v>
      </c>
      <c r="AE160" s="104">
        <v>7</v>
      </c>
      <c r="AF160" s="104">
        <v>7</v>
      </c>
      <c r="AG160" s="104">
        <v>7</v>
      </c>
      <c r="AH160" s="104">
        <v>7</v>
      </c>
      <c r="AI160" s="104">
        <v>7</v>
      </c>
      <c r="AJ160" s="104">
        <v>7</v>
      </c>
      <c r="AK160" s="104">
        <v>7</v>
      </c>
      <c r="AL160" s="104">
        <v>7</v>
      </c>
      <c r="AM160" s="104">
        <v>7</v>
      </c>
      <c r="AN160" s="104">
        <v>7</v>
      </c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  <c r="IQ160" s="13"/>
      <c r="IR160" s="13"/>
      <c r="IS160" s="13"/>
      <c r="IT160" s="13"/>
      <c r="IU160" s="13"/>
      <c r="IV160" s="13"/>
      <c r="IW160" s="13"/>
      <c r="IX160" s="13"/>
      <c r="IY160" s="13"/>
      <c r="IZ160" s="13"/>
      <c r="JA160" s="13"/>
      <c r="JB160" s="13"/>
      <c r="JC160" s="13"/>
      <c r="JD160" s="13"/>
      <c r="JE160" s="13"/>
      <c r="JF160" s="13"/>
      <c r="JG160" s="13"/>
      <c r="JH160" s="13"/>
      <c r="JI160" s="13"/>
      <c r="JJ160" s="13"/>
      <c r="JK160" s="13"/>
      <c r="JL160" s="13"/>
      <c r="JM160" s="13"/>
      <c r="JN160" s="13"/>
      <c r="JO160" s="13"/>
      <c r="JP160" s="13"/>
      <c r="JQ160" s="13"/>
      <c r="JR160" s="13"/>
      <c r="JS160" s="13"/>
      <c r="JT160" s="13"/>
      <c r="JU160" s="13"/>
      <c r="JV160" s="13"/>
      <c r="JW160" s="13"/>
      <c r="JX160" s="13"/>
      <c r="JY160" s="13"/>
      <c r="JZ160" s="13"/>
      <c r="KA160" s="13"/>
      <c r="KB160" s="13"/>
      <c r="KC160" s="13"/>
      <c r="KD160" s="13"/>
      <c r="KE160" s="13"/>
      <c r="KF160" s="13"/>
      <c r="KG160" s="13"/>
      <c r="KH160" s="13"/>
      <c r="KI160" s="13"/>
      <c r="KJ160" s="13"/>
      <c r="KK160" s="13"/>
      <c r="KL160" s="13"/>
      <c r="KM160" s="13"/>
      <c r="KN160" s="13"/>
      <c r="KO160" s="13"/>
    </row>
    <row r="161" spans="1:301" s="35" customFormat="1" ht="24" customHeight="1">
      <c r="A161" s="43">
        <v>22</v>
      </c>
      <c r="B161" s="62">
        <v>20</v>
      </c>
      <c r="C161" s="63">
        <v>7123</v>
      </c>
      <c r="D161" s="64" t="s">
        <v>306</v>
      </c>
      <c r="E161" s="65" t="s">
        <v>44</v>
      </c>
      <c r="F161" s="66" t="s">
        <v>502</v>
      </c>
      <c r="G161" s="65" t="s">
        <v>23</v>
      </c>
      <c r="H161" s="65" t="s">
        <v>307</v>
      </c>
      <c r="I161" s="65" t="s">
        <v>183</v>
      </c>
      <c r="J161" s="67">
        <v>42278</v>
      </c>
      <c r="K161" s="67">
        <v>42278</v>
      </c>
      <c r="L161" s="65" t="s">
        <v>129</v>
      </c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>
        <v>3</v>
      </c>
      <c r="X161" s="104">
        <v>3</v>
      </c>
      <c r="Y161" s="104">
        <v>3</v>
      </c>
      <c r="Z161" s="104">
        <v>3</v>
      </c>
      <c r="AA161" s="104">
        <v>5</v>
      </c>
      <c r="AB161" s="104">
        <v>5</v>
      </c>
      <c r="AC161" s="104">
        <v>5</v>
      </c>
      <c r="AD161" s="104">
        <v>5</v>
      </c>
      <c r="AE161" s="104">
        <v>5</v>
      </c>
      <c r="AF161" s="104">
        <v>5</v>
      </c>
      <c r="AG161" s="104">
        <v>5</v>
      </c>
      <c r="AH161" s="104">
        <v>5</v>
      </c>
      <c r="AI161" s="104">
        <v>5</v>
      </c>
      <c r="AJ161" s="104">
        <v>5</v>
      </c>
      <c r="AK161" s="104">
        <v>5</v>
      </c>
      <c r="AL161" s="104">
        <v>5</v>
      </c>
      <c r="AM161" s="104">
        <v>5</v>
      </c>
      <c r="AN161" s="104">
        <v>5</v>
      </c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7"/>
      <c r="DW161" s="37"/>
      <c r="DX161" s="37"/>
      <c r="DY161" s="37"/>
      <c r="DZ161" s="37"/>
      <c r="EA161" s="37"/>
      <c r="EB161" s="37"/>
      <c r="EC161" s="37"/>
      <c r="ED161" s="37"/>
      <c r="EE161" s="37"/>
      <c r="EF161" s="37"/>
      <c r="EG161" s="37"/>
      <c r="EH161" s="37"/>
      <c r="EI161" s="37"/>
      <c r="EJ161" s="37"/>
      <c r="EK161" s="37"/>
      <c r="EL161" s="37"/>
      <c r="EM161" s="37"/>
      <c r="EN161" s="37"/>
      <c r="EO161" s="37"/>
      <c r="EP161" s="37"/>
      <c r="EQ161" s="37"/>
      <c r="ER161" s="37"/>
      <c r="ES161" s="37"/>
      <c r="ET161" s="37"/>
      <c r="EU161" s="37"/>
      <c r="EV161" s="37"/>
      <c r="EW161" s="37"/>
      <c r="EX161" s="37"/>
      <c r="EY161" s="37"/>
      <c r="EZ161" s="37"/>
      <c r="FA161" s="37"/>
      <c r="FB161" s="37"/>
      <c r="FC161" s="37"/>
      <c r="FD161" s="37"/>
      <c r="FE161" s="37"/>
      <c r="FF161" s="37"/>
      <c r="FG161" s="37"/>
      <c r="FH161" s="37"/>
      <c r="FI161" s="37"/>
      <c r="FJ161" s="37"/>
      <c r="FK161" s="37"/>
      <c r="FL161" s="37"/>
      <c r="FM161" s="37"/>
      <c r="FN161" s="37"/>
      <c r="FO161" s="37"/>
      <c r="FP161" s="37"/>
      <c r="FQ161" s="37"/>
      <c r="FR161" s="37"/>
      <c r="FS161" s="37"/>
      <c r="FT161" s="37"/>
      <c r="FU161" s="37"/>
      <c r="FV161" s="37"/>
      <c r="FW161" s="37"/>
      <c r="FX161" s="37"/>
      <c r="FY161" s="37"/>
      <c r="FZ161" s="37"/>
      <c r="GA161" s="37"/>
      <c r="GB161" s="37"/>
      <c r="GC161" s="37"/>
      <c r="GD161" s="37"/>
      <c r="GE161" s="37"/>
      <c r="GF161" s="37"/>
      <c r="GG161" s="37"/>
      <c r="GH161" s="37"/>
      <c r="GI161" s="37"/>
      <c r="GJ161" s="37"/>
      <c r="GK161" s="37"/>
      <c r="GL161" s="37"/>
      <c r="GM161" s="37"/>
      <c r="GN161" s="37"/>
      <c r="GO161" s="37"/>
      <c r="GP161" s="37"/>
      <c r="GQ161" s="37"/>
      <c r="GR161" s="37"/>
      <c r="GS161" s="37"/>
      <c r="GT161" s="37"/>
      <c r="GU161" s="37"/>
      <c r="GV161" s="37"/>
      <c r="GW161" s="37"/>
      <c r="GX161" s="37"/>
      <c r="GY161" s="37"/>
      <c r="GZ161" s="37"/>
      <c r="HA161" s="37"/>
      <c r="HB161" s="37"/>
      <c r="HC161" s="37"/>
      <c r="HD161" s="37"/>
      <c r="HE161" s="37"/>
      <c r="HF161" s="37"/>
      <c r="HG161" s="37"/>
      <c r="HH161" s="37"/>
      <c r="HI161" s="37"/>
      <c r="HJ161" s="37"/>
      <c r="HK161" s="37"/>
      <c r="HL161" s="37"/>
      <c r="HM161" s="37"/>
      <c r="HN161" s="37"/>
      <c r="HO161" s="37"/>
      <c r="HP161" s="37"/>
      <c r="HQ161" s="37"/>
      <c r="HR161" s="37"/>
      <c r="HS161" s="37"/>
      <c r="HT161" s="37"/>
      <c r="HU161" s="37"/>
      <c r="HV161" s="37"/>
      <c r="HW161" s="37"/>
      <c r="HX161" s="37"/>
      <c r="HY161" s="37"/>
      <c r="HZ161" s="37"/>
      <c r="IA161" s="37"/>
      <c r="IB161" s="37"/>
      <c r="IC161" s="37"/>
      <c r="ID161" s="37"/>
      <c r="IE161" s="37"/>
      <c r="IF161" s="37"/>
      <c r="IG161" s="37"/>
      <c r="IH161" s="37"/>
      <c r="II161" s="37"/>
      <c r="IJ161" s="37"/>
      <c r="IK161" s="37"/>
      <c r="IL161" s="37"/>
      <c r="IM161" s="37"/>
      <c r="IN161" s="37"/>
      <c r="IO161" s="37"/>
      <c r="IP161" s="37"/>
      <c r="IQ161" s="37"/>
      <c r="IR161" s="37"/>
      <c r="IS161" s="37"/>
      <c r="IT161" s="37"/>
      <c r="IU161" s="37"/>
      <c r="IV161" s="37"/>
      <c r="IW161" s="37"/>
      <c r="IX161" s="37"/>
      <c r="IY161" s="37"/>
      <c r="IZ161" s="37"/>
      <c r="JA161" s="37"/>
      <c r="JB161" s="37"/>
      <c r="JC161" s="37"/>
      <c r="JD161" s="37"/>
      <c r="JE161" s="37"/>
      <c r="JF161" s="37"/>
      <c r="JG161" s="37"/>
      <c r="JH161" s="37"/>
      <c r="JI161" s="37"/>
      <c r="JJ161" s="37"/>
      <c r="JK161" s="37"/>
      <c r="JL161" s="37"/>
      <c r="JM161" s="37"/>
      <c r="JN161" s="37"/>
      <c r="JO161" s="37"/>
      <c r="JP161" s="37"/>
      <c r="JQ161" s="37"/>
      <c r="JR161" s="37"/>
      <c r="JS161" s="37"/>
      <c r="JT161" s="37"/>
      <c r="JU161" s="37"/>
      <c r="JV161" s="37"/>
      <c r="JW161" s="37"/>
      <c r="JX161" s="37"/>
      <c r="JY161" s="37"/>
      <c r="JZ161" s="37"/>
      <c r="KA161" s="37"/>
      <c r="KB161" s="37"/>
      <c r="KC161" s="37"/>
      <c r="KD161" s="37"/>
      <c r="KE161" s="37"/>
      <c r="KF161" s="37"/>
      <c r="KG161" s="37"/>
      <c r="KH161" s="37"/>
      <c r="KI161" s="37"/>
      <c r="KJ161" s="37"/>
      <c r="KK161" s="37"/>
      <c r="KL161" s="37"/>
      <c r="KM161" s="37"/>
      <c r="KN161" s="37"/>
      <c r="KO161" s="37"/>
    </row>
    <row r="162" spans="1:301" s="35" customFormat="1">
      <c r="A162" s="43">
        <v>111</v>
      </c>
      <c r="B162" s="62">
        <v>109</v>
      </c>
      <c r="C162" s="68">
        <v>60024</v>
      </c>
      <c r="D162" s="69" t="s">
        <v>308</v>
      </c>
      <c r="E162" s="70" t="s">
        <v>192</v>
      </c>
      <c r="F162" s="70" t="s">
        <v>485</v>
      </c>
      <c r="G162" s="70" t="s">
        <v>97</v>
      </c>
      <c r="H162" s="70" t="s">
        <v>309</v>
      </c>
      <c r="I162" s="70" t="s">
        <v>310</v>
      </c>
      <c r="J162" s="72">
        <v>38657</v>
      </c>
      <c r="K162" s="72">
        <v>38657</v>
      </c>
      <c r="L162" s="73" t="s">
        <v>124</v>
      </c>
      <c r="M162" s="105">
        <v>3</v>
      </c>
      <c r="N162" s="105">
        <v>3</v>
      </c>
      <c r="O162" s="105">
        <v>3</v>
      </c>
      <c r="P162" s="105">
        <v>4</v>
      </c>
      <c r="Q162" s="105">
        <v>4</v>
      </c>
      <c r="R162" s="105">
        <v>4</v>
      </c>
      <c r="S162" s="105">
        <v>5</v>
      </c>
      <c r="T162" s="105">
        <v>5</v>
      </c>
      <c r="U162" s="105">
        <v>5</v>
      </c>
      <c r="V162" s="105">
        <v>5</v>
      </c>
      <c r="W162" s="105">
        <v>5</v>
      </c>
      <c r="X162" s="105">
        <v>5</v>
      </c>
      <c r="Y162" s="105">
        <v>5</v>
      </c>
      <c r="Z162" s="105">
        <v>5</v>
      </c>
      <c r="AA162" s="105">
        <v>5</v>
      </c>
      <c r="AB162" s="105">
        <v>5</v>
      </c>
      <c r="AC162" s="105">
        <v>5</v>
      </c>
      <c r="AD162" s="105">
        <v>5</v>
      </c>
      <c r="AE162" s="105">
        <v>5</v>
      </c>
      <c r="AF162" s="105">
        <v>5</v>
      </c>
      <c r="AG162" s="105">
        <v>5</v>
      </c>
      <c r="AH162" s="105">
        <v>5</v>
      </c>
      <c r="AI162" s="105">
        <v>5</v>
      </c>
      <c r="AJ162" s="105">
        <v>5</v>
      </c>
      <c r="AK162" s="105">
        <v>5</v>
      </c>
      <c r="AL162" s="105">
        <v>5</v>
      </c>
      <c r="AM162" s="105">
        <v>5</v>
      </c>
      <c r="AN162" s="105">
        <v>5</v>
      </c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  <c r="GA162" s="36"/>
      <c r="GB162" s="36"/>
      <c r="GC162" s="36"/>
      <c r="GD162" s="36"/>
      <c r="GE162" s="36"/>
      <c r="GF162" s="36"/>
      <c r="GG162" s="36"/>
      <c r="GH162" s="36"/>
      <c r="GI162" s="36"/>
      <c r="GJ162" s="36"/>
      <c r="GK162" s="36"/>
      <c r="GL162" s="36"/>
      <c r="GM162" s="36"/>
      <c r="GN162" s="36"/>
      <c r="GO162" s="36"/>
      <c r="GP162" s="36"/>
      <c r="GQ162" s="36"/>
      <c r="GR162" s="36"/>
      <c r="GS162" s="36"/>
      <c r="GT162" s="36"/>
      <c r="GU162" s="36"/>
      <c r="GV162" s="36"/>
      <c r="GW162" s="36"/>
      <c r="GX162" s="36"/>
      <c r="GY162" s="36"/>
      <c r="GZ162" s="36"/>
      <c r="HA162" s="36"/>
      <c r="HB162" s="36"/>
      <c r="HC162" s="36"/>
      <c r="HD162" s="36"/>
      <c r="HE162" s="36"/>
      <c r="HF162" s="36"/>
      <c r="HG162" s="36"/>
      <c r="HH162" s="36"/>
      <c r="HI162" s="36"/>
      <c r="HJ162" s="36"/>
      <c r="HK162" s="36"/>
      <c r="HL162" s="36"/>
      <c r="HM162" s="36"/>
      <c r="HN162" s="36"/>
      <c r="HO162" s="36"/>
      <c r="HP162" s="36"/>
      <c r="HQ162" s="36"/>
      <c r="HR162" s="36"/>
      <c r="HS162" s="36"/>
      <c r="HT162" s="36"/>
      <c r="HU162" s="36"/>
      <c r="HV162" s="36"/>
      <c r="HW162" s="36"/>
      <c r="HX162" s="36"/>
      <c r="HY162" s="36"/>
      <c r="HZ162" s="36"/>
      <c r="IA162" s="36"/>
      <c r="IB162" s="36"/>
      <c r="IC162" s="36"/>
      <c r="ID162" s="36"/>
      <c r="IE162" s="36"/>
      <c r="IF162" s="36"/>
      <c r="IG162" s="36"/>
      <c r="IH162" s="36"/>
      <c r="II162" s="36"/>
      <c r="IJ162" s="36"/>
      <c r="IK162" s="36"/>
      <c r="IL162" s="36"/>
      <c r="IM162" s="36"/>
      <c r="IN162" s="36"/>
      <c r="IO162" s="36"/>
      <c r="IP162" s="36"/>
      <c r="IQ162" s="36"/>
      <c r="IR162" s="36"/>
      <c r="IS162" s="36"/>
      <c r="IT162" s="36"/>
      <c r="IU162" s="36"/>
      <c r="IV162" s="36"/>
      <c r="IW162" s="36"/>
      <c r="IX162" s="36"/>
      <c r="IY162" s="36"/>
      <c r="IZ162" s="36"/>
      <c r="JA162" s="36"/>
      <c r="JB162" s="36"/>
      <c r="JC162" s="36"/>
      <c r="JD162" s="36"/>
      <c r="JE162" s="36"/>
      <c r="JF162" s="36"/>
      <c r="JG162" s="36"/>
      <c r="JH162" s="36"/>
      <c r="JI162" s="36"/>
      <c r="JJ162" s="36"/>
      <c r="JK162" s="36"/>
      <c r="JL162" s="36"/>
      <c r="JM162" s="36"/>
      <c r="JN162" s="36"/>
      <c r="JO162" s="36"/>
      <c r="JP162" s="36"/>
      <c r="JQ162" s="36"/>
      <c r="JR162" s="36"/>
      <c r="JS162" s="36"/>
      <c r="JT162" s="36"/>
      <c r="JU162" s="36"/>
      <c r="JV162" s="36"/>
      <c r="JW162" s="36"/>
      <c r="JX162" s="36"/>
      <c r="JY162" s="36"/>
      <c r="JZ162" s="36"/>
      <c r="KA162" s="36"/>
      <c r="KB162" s="36"/>
      <c r="KC162" s="36"/>
      <c r="KD162" s="36"/>
      <c r="KE162" s="36"/>
      <c r="KF162" s="36"/>
      <c r="KG162" s="36"/>
      <c r="KH162" s="36"/>
      <c r="KI162" s="36"/>
      <c r="KJ162" s="36"/>
      <c r="KK162" s="36"/>
      <c r="KL162" s="36"/>
      <c r="KM162" s="36"/>
      <c r="KN162" s="36"/>
      <c r="KO162" s="36"/>
    </row>
    <row r="163" spans="1:301" s="35" customFormat="1" ht="24" customHeight="1">
      <c r="A163" s="43">
        <v>69</v>
      </c>
      <c r="B163" s="62">
        <v>67</v>
      </c>
      <c r="C163" s="74">
        <v>7202</v>
      </c>
      <c r="D163" s="75" t="s">
        <v>634</v>
      </c>
      <c r="E163" s="73" t="s">
        <v>561</v>
      </c>
      <c r="F163" s="76" t="s">
        <v>502</v>
      </c>
      <c r="G163" s="78" t="s">
        <v>631</v>
      </c>
      <c r="H163" s="78" t="s">
        <v>635</v>
      </c>
      <c r="I163" s="78" t="s">
        <v>636</v>
      </c>
      <c r="J163" s="77">
        <v>44958</v>
      </c>
      <c r="K163" s="77">
        <v>44958</v>
      </c>
      <c r="L163" s="73" t="s">
        <v>641</v>
      </c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>
        <v>15</v>
      </c>
      <c r="AL163" s="105">
        <v>15</v>
      </c>
      <c r="AM163" s="105">
        <v>15</v>
      </c>
      <c r="AN163" s="105">
        <v>15</v>
      </c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  <c r="GA163" s="36"/>
      <c r="GB163" s="36"/>
      <c r="GC163" s="36"/>
      <c r="GD163" s="36"/>
      <c r="GE163" s="36"/>
      <c r="GF163" s="36"/>
      <c r="GG163" s="36"/>
      <c r="GH163" s="36"/>
      <c r="GI163" s="36"/>
      <c r="GJ163" s="36"/>
      <c r="GK163" s="36"/>
      <c r="GL163" s="36"/>
      <c r="GM163" s="36"/>
      <c r="GN163" s="36"/>
      <c r="GO163" s="36"/>
      <c r="GP163" s="36"/>
      <c r="GQ163" s="36"/>
      <c r="GR163" s="36"/>
      <c r="GS163" s="36"/>
      <c r="GT163" s="36"/>
      <c r="GU163" s="36"/>
      <c r="GV163" s="36"/>
      <c r="GW163" s="36"/>
      <c r="GX163" s="36"/>
      <c r="GY163" s="36"/>
      <c r="GZ163" s="36"/>
      <c r="HA163" s="36"/>
      <c r="HB163" s="36"/>
      <c r="HC163" s="36"/>
      <c r="HD163" s="36"/>
      <c r="HE163" s="36"/>
      <c r="HF163" s="36"/>
      <c r="HG163" s="36"/>
      <c r="HH163" s="36"/>
      <c r="HI163" s="36"/>
      <c r="HJ163" s="36"/>
      <c r="HK163" s="36"/>
      <c r="HL163" s="36"/>
      <c r="HM163" s="36"/>
      <c r="HN163" s="36"/>
      <c r="HO163" s="36"/>
      <c r="HP163" s="36"/>
      <c r="HQ163" s="36"/>
      <c r="HR163" s="36"/>
      <c r="HS163" s="36"/>
      <c r="HT163" s="36"/>
      <c r="HU163" s="36"/>
      <c r="HV163" s="36"/>
      <c r="HW163" s="36"/>
      <c r="HX163" s="36"/>
      <c r="HY163" s="36"/>
      <c r="HZ163" s="36"/>
      <c r="IA163" s="36"/>
      <c r="IB163" s="36"/>
      <c r="IC163" s="36"/>
      <c r="ID163" s="36"/>
      <c r="IE163" s="36"/>
      <c r="IF163" s="36"/>
      <c r="IG163" s="36"/>
      <c r="IH163" s="36"/>
      <c r="II163" s="36"/>
      <c r="IJ163" s="36"/>
      <c r="IK163" s="36"/>
      <c r="IL163" s="36"/>
      <c r="IM163" s="36"/>
      <c r="IN163" s="36"/>
      <c r="IO163" s="36"/>
      <c r="IP163" s="36"/>
      <c r="IQ163" s="36"/>
      <c r="IR163" s="36"/>
      <c r="IS163" s="36"/>
      <c r="IT163" s="36"/>
      <c r="IU163" s="36"/>
      <c r="IV163" s="36"/>
      <c r="IW163" s="36"/>
      <c r="IX163" s="36"/>
      <c r="IY163" s="36"/>
      <c r="IZ163" s="36"/>
      <c r="JA163" s="36"/>
      <c r="JB163" s="36"/>
      <c r="JC163" s="36"/>
      <c r="JD163" s="36"/>
      <c r="JE163" s="36"/>
      <c r="JF163" s="36"/>
      <c r="JG163" s="36"/>
      <c r="JH163" s="36"/>
      <c r="JI163" s="36"/>
      <c r="JJ163" s="36"/>
      <c r="JK163" s="36"/>
      <c r="JL163" s="36"/>
      <c r="JM163" s="36"/>
      <c r="JN163" s="36"/>
      <c r="JO163" s="36"/>
      <c r="JP163" s="36"/>
      <c r="JQ163" s="36"/>
      <c r="JR163" s="36"/>
      <c r="JS163" s="36"/>
      <c r="JT163" s="36"/>
      <c r="JU163" s="36"/>
      <c r="JV163" s="36"/>
      <c r="JW163" s="36"/>
      <c r="JX163" s="36"/>
      <c r="JY163" s="36"/>
      <c r="JZ163" s="36"/>
      <c r="KA163" s="36"/>
      <c r="KB163" s="36"/>
      <c r="KC163" s="36"/>
      <c r="KD163" s="36"/>
      <c r="KE163" s="36"/>
      <c r="KF163" s="36"/>
      <c r="KG163" s="36"/>
      <c r="KH163" s="36"/>
      <c r="KI163" s="36"/>
      <c r="KJ163" s="36"/>
      <c r="KK163" s="36"/>
      <c r="KL163" s="36"/>
      <c r="KM163" s="36"/>
      <c r="KN163" s="36"/>
      <c r="KO163" s="36"/>
    </row>
    <row r="164" spans="1:301" s="35" customFormat="1" ht="24" customHeight="1">
      <c r="A164" s="43">
        <v>128</v>
      </c>
      <c r="B164" s="62">
        <v>126</v>
      </c>
      <c r="C164" s="68">
        <v>60048</v>
      </c>
      <c r="D164" s="69" t="s">
        <v>112</v>
      </c>
      <c r="E164" s="73" t="s">
        <v>90</v>
      </c>
      <c r="F164" s="73" t="s">
        <v>485</v>
      </c>
      <c r="G164" s="79" t="s">
        <v>97</v>
      </c>
      <c r="H164" s="79" t="s">
        <v>113</v>
      </c>
      <c r="I164" s="79" t="s">
        <v>114</v>
      </c>
      <c r="J164" s="94">
        <v>43229</v>
      </c>
      <c r="K164" s="77">
        <v>43221</v>
      </c>
      <c r="L164" s="89" t="s">
        <v>115</v>
      </c>
      <c r="M164" s="113"/>
      <c r="N164" s="114"/>
      <c r="O164" s="115"/>
      <c r="P164" s="116"/>
      <c r="Q164" s="115"/>
      <c r="R164" s="117" t="s">
        <v>432</v>
      </c>
      <c r="S164" s="117"/>
      <c r="T164" s="117"/>
      <c r="U164" s="118"/>
      <c r="V164" s="118"/>
      <c r="W164" s="118"/>
      <c r="X164" s="118"/>
      <c r="Y164" s="105"/>
      <c r="Z164" s="105"/>
      <c r="AA164" s="105">
        <v>5</v>
      </c>
      <c r="AB164" s="105">
        <v>5</v>
      </c>
      <c r="AC164" s="105">
        <v>5</v>
      </c>
      <c r="AD164" s="105">
        <v>5</v>
      </c>
      <c r="AE164" s="105">
        <v>5</v>
      </c>
      <c r="AF164" s="105">
        <v>5</v>
      </c>
      <c r="AG164" s="105">
        <v>5</v>
      </c>
      <c r="AH164" s="105">
        <v>5</v>
      </c>
      <c r="AI164" s="105">
        <v>5</v>
      </c>
      <c r="AJ164" s="105">
        <v>5</v>
      </c>
      <c r="AK164" s="105">
        <v>5</v>
      </c>
      <c r="AL164" s="105">
        <v>5</v>
      </c>
      <c r="AM164" s="105">
        <v>5</v>
      </c>
      <c r="AN164" s="105">
        <v>5</v>
      </c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  <c r="DB164" s="41"/>
      <c r="DC164" s="41"/>
      <c r="DD164" s="41"/>
      <c r="DE164" s="41"/>
      <c r="DF164" s="41"/>
      <c r="DG164" s="41"/>
      <c r="DH164" s="41"/>
      <c r="DI164" s="41"/>
      <c r="DJ164" s="41"/>
      <c r="DK164" s="41"/>
      <c r="DL164" s="41"/>
      <c r="DM164" s="41"/>
      <c r="DN164" s="41"/>
      <c r="DO164" s="41"/>
      <c r="DP164" s="41"/>
      <c r="DQ164" s="41"/>
      <c r="DR164" s="41"/>
      <c r="DS164" s="41"/>
      <c r="DT164" s="41"/>
      <c r="DU164" s="41"/>
      <c r="DV164" s="41"/>
      <c r="DW164" s="41"/>
      <c r="DX164" s="41"/>
      <c r="DY164" s="41"/>
      <c r="DZ164" s="41"/>
      <c r="EA164" s="41"/>
      <c r="EB164" s="41"/>
      <c r="EC164" s="41"/>
      <c r="ED164" s="41"/>
      <c r="EE164" s="41"/>
      <c r="EF164" s="41"/>
      <c r="EG164" s="41"/>
      <c r="EH164" s="41"/>
      <c r="EI164" s="41"/>
      <c r="EJ164" s="41"/>
      <c r="EK164" s="41"/>
      <c r="EL164" s="41"/>
      <c r="EM164" s="41"/>
      <c r="EN164" s="41"/>
      <c r="EO164" s="41"/>
      <c r="EP164" s="41"/>
      <c r="EQ164" s="41"/>
      <c r="ER164" s="41"/>
      <c r="ES164" s="41"/>
      <c r="ET164" s="41"/>
      <c r="EU164" s="41"/>
      <c r="EV164" s="41"/>
      <c r="EW164" s="41"/>
      <c r="EX164" s="41"/>
      <c r="EY164" s="41"/>
      <c r="EZ164" s="41"/>
      <c r="FA164" s="41"/>
      <c r="FB164" s="41"/>
      <c r="FC164" s="41"/>
      <c r="FD164" s="41"/>
      <c r="FE164" s="41"/>
      <c r="FF164" s="41"/>
      <c r="FG164" s="41"/>
      <c r="FH164" s="41"/>
      <c r="FI164" s="41"/>
      <c r="FJ164" s="41"/>
      <c r="FK164" s="41"/>
      <c r="FL164" s="41"/>
      <c r="FM164" s="41"/>
      <c r="FN164" s="41"/>
      <c r="FO164" s="41"/>
      <c r="FP164" s="41"/>
      <c r="FQ164" s="41"/>
      <c r="FR164" s="41"/>
      <c r="FS164" s="41"/>
      <c r="FT164" s="41"/>
      <c r="FU164" s="41"/>
      <c r="FV164" s="41"/>
      <c r="FW164" s="41"/>
      <c r="FX164" s="41"/>
      <c r="FY164" s="41"/>
      <c r="FZ164" s="41"/>
      <c r="GA164" s="41"/>
      <c r="GB164" s="41"/>
      <c r="GC164" s="41"/>
      <c r="GD164" s="41"/>
      <c r="GE164" s="41"/>
      <c r="GF164" s="41"/>
      <c r="GG164" s="41"/>
      <c r="GH164" s="41"/>
      <c r="GI164" s="41"/>
      <c r="GJ164" s="41"/>
      <c r="GK164" s="41"/>
      <c r="GL164" s="41"/>
      <c r="GM164" s="41"/>
      <c r="GN164" s="41"/>
      <c r="GO164" s="41"/>
      <c r="GP164" s="41"/>
      <c r="GQ164" s="41"/>
      <c r="GR164" s="41"/>
      <c r="GS164" s="41"/>
      <c r="GT164" s="41"/>
      <c r="GU164" s="41"/>
      <c r="GV164" s="41"/>
      <c r="GW164" s="41"/>
      <c r="GX164" s="41"/>
      <c r="GY164" s="41"/>
      <c r="GZ164" s="41"/>
      <c r="HA164" s="41"/>
      <c r="HB164" s="41"/>
      <c r="HC164" s="41"/>
      <c r="HD164" s="41"/>
      <c r="HE164" s="41"/>
      <c r="HF164" s="41"/>
      <c r="HG164" s="41"/>
      <c r="HH164" s="41"/>
      <c r="HI164" s="41"/>
      <c r="HJ164" s="41"/>
      <c r="HK164" s="41"/>
      <c r="HL164" s="41"/>
      <c r="HM164" s="41"/>
      <c r="HN164" s="41"/>
      <c r="HO164" s="41"/>
      <c r="HP164" s="41"/>
      <c r="HQ164" s="41"/>
      <c r="HR164" s="41"/>
      <c r="HS164" s="41"/>
      <c r="HT164" s="41"/>
      <c r="HU164" s="41"/>
      <c r="HV164" s="41"/>
      <c r="HW164" s="41"/>
      <c r="HX164" s="41"/>
      <c r="HY164" s="41"/>
      <c r="HZ164" s="41"/>
      <c r="IA164" s="41"/>
      <c r="IB164" s="41"/>
      <c r="IC164" s="41"/>
      <c r="ID164" s="41"/>
      <c r="IE164" s="41"/>
      <c r="IF164" s="41"/>
      <c r="IG164" s="41"/>
      <c r="IH164" s="41"/>
      <c r="II164" s="41"/>
      <c r="IJ164" s="41"/>
      <c r="IK164" s="41"/>
      <c r="IL164" s="41"/>
      <c r="IM164" s="41"/>
      <c r="IN164" s="41"/>
      <c r="IO164" s="41"/>
      <c r="IP164" s="41"/>
      <c r="IQ164" s="41"/>
      <c r="IR164" s="41"/>
      <c r="IS164" s="41"/>
      <c r="IT164" s="41"/>
      <c r="IU164" s="41"/>
      <c r="IV164" s="41"/>
      <c r="IW164" s="41"/>
      <c r="IX164" s="41"/>
      <c r="IY164" s="41"/>
      <c r="IZ164" s="41"/>
      <c r="JA164" s="41"/>
      <c r="JB164" s="41"/>
      <c r="JC164" s="41"/>
      <c r="JD164" s="41"/>
      <c r="JE164" s="41"/>
      <c r="JF164" s="41"/>
      <c r="JG164" s="41"/>
      <c r="JH164" s="41"/>
      <c r="JI164" s="41"/>
      <c r="JJ164" s="41"/>
      <c r="JK164" s="41"/>
      <c r="JL164" s="41"/>
      <c r="JM164" s="41"/>
      <c r="JN164" s="41"/>
      <c r="JO164" s="41"/>
      <c r="JP164" s="41"/>
      <c r="JQ164" s="41"/>
      <c r="JR164" s="41"/>
      <c r="JS164" s="41"/>
      <c r="JT164" s="41"/>
      <c r="JU164" s="41"/>
      <c r="JV164" s="41"/>
      <c r="JW164" s="41"/>
      <c r="JX164" s="41"/>
      <c r="JY164" s="41"/>
      <c r="JZ164" s="41"/>
      <c r="KA164" s="41"/>
      <c r="KB164" s="41"/>
      <c r="KC164" s="41"/>
      <c r="KD164" s="41"/>
      <c r="KE164" s="41"/>
      <c r="KF164" s="41"/>
      <c r="KG164" s="41"/>
      <c r="KH164" s="41"/>
      <c r="KI164" s="41"/>
      <c r="KJ164" s="41"/>
      <c r="KK164" s="41"/>
      <c r="KL164" s="41"/>
      <c r="KM164" s="41"/>
      <c r="KN164" s="41"/>
      <c r="KO164" s="41"/>
    </row>
    <row r="165" spans="1:301" s="35" customFormat="1" ht="24" customHeight="1">
      <c r="A165" s="43">
        <v>104</v>
      </c>
      <c r="B165" s="62">
        <v>102</v>
      </c>
      <c r="C165" s="123">
        <v>60016</v>
      </c>
      <c r="D165" s="124" t="s">
        <v>312</v>
      </c>
      <c r="E165" s="125" t="s">
        <v>501</v>
      </c>
      <c r="F165" s="125" t="s">
        <v>485</v>
      </c>
      <c r="G165" s="125" t="s">
        <v>23</v>
      </c>
      <c r="H165" s="125" t="s">
        <v>313</v>
      </c>
      <c r="I165" s="125" t="s">
        <v>314</v>
      </c>
      <c r="J165" s="67">
        <v>43245</v>
      </c>
      <c r="K165" s="67">
        <v>43252</v>
      </c>
      <c r="L165" s="65" t="s">
        <v>365</v>
      </c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>
        <v>3</v>
      </c>
      <c r="AB165" s="104">
        <v>3</v>
      </c>
      <c r="AC165" s="104">
        <v>3</v>
      </c>
      <c r="AD165" s="104">
        <v>3</v>
      </c>
      <c r="AE165" s="104">
        <v>3</v>
      </c>
      <c r="AF165" s="104">
        <v>3</v>
      </c>
      <c r="AG165" s="104">
        <v>3</v>
      </c>
      <c r="AH165" s="104">
        <v>3</v>
      </c>
      <c r="AI165" s="104">
        <v>3</v>
      </c>
      <c r="AJ165" s="104">
        <v>5</v>
      </c>
      <c r="AK165" s="104">
        <v>5</v>
      </c>
      <c r="AL165" s="104">
        <v>5</v>
      </c>
      <c r="AM165" s="104">
        <v>5</v>
      </c>
      <c r="AN165" s="104">
        <v>5</v>
      </c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  <c r="GA165" s="36"/>
      <c r="GB165" s="36"/>
      <c r="GC165" s="36"/>
      <c r="GD165" s="36"/>
      <c r="GE165" s="36"/>
      <c r="GF165" s="36"/>
      <c r="GG165" s="36"/>
      <c r="GH165" s="36"/>
      <c r="GI165" s="36"/>
      <c r="GJ165" s="36"/>
      <c r="GK165" s="36"/>
      <c r="GL165" s="36"/>
      <c r="GM165" s="36"/>
      <c r="GN165" s="36"/>
      <c r="GO165" s="36"/>
      <c r="GP165" s="36"/>
      <c r="GQ165" s="36"/>
      <c r="GR165" s="36"/>
      <c r="GS165" s="36"/>
      <c r="GT165" s="36"/>
      <c r="GU165" s="36"/>
      <c r="GV165" s="36"/>
      <c r="GW165" s="36"/>
      <c r="GX165" s="36"/>
      <c r="GY165" s="36"/>
      <c r="GZ165" s="36"/>
      <c r="HA165" s="36"/>
      <c r="HB165" s="36"/>
      <c r="HC165" s="36"/>
      <c r="HD165" s="36"/>
      <c r="HE165" s="36"/>
      <c r="HF165" s="36"/>
      <c r="HG165" s="36"/>
      <c r="HH165" s="36"/>
      <c r="HI165" s="36"/>
      <c r="HJ165" s="36"/>
      <c r="HK165" s="36"/>
      <c r="HL165" s="36"/>
      <c r="HM165" s="36"/>
      <c r="HN165" s="36"/>
      <c r="HO165" s="36"/>
      <c r="HP165" s="36"/>
      <c r="HQ165" s="36"/>
      <c r="HR165" s="36"/>
      <c r="HS165" s="36"/>
      <c r="HT165" s="36"/>
      <c r="HU165" s="36"/>
      <c r="HV165" s="36"/>
      <c r="HW165" s="36"/>
      <c r="HX165" s="36"/>
      <c r="HY165" s="36"/>
      <c r="HZ165" s="36"/>
      <c r="IA165" s="36"/>
      <c r="IB165" s="36"/>
      <c r="IC165" s="36"/>
      <c r="ID165" s="36"/>
      <c r="IE165" s="36"/>
      <c r="IF165" s="36"/>
      <c r="IG165" s="36"/>
      <c r="IH165" s="36"/>
      <c r="II165" s="36"/>
      <c r="IJ165" s="36"/>
      <c r="IK165" s="36"/>
      <c r="IL165" s="36"/>
      <c r="IM165" s="36"/>
      <c r="IN165" s="36"/>
      <c r="IO165" s="36"/>
      <c r="IP165" s="36"/>
      <c r="IQ165" s="36"/>
      <c r="IR165" s="36"/>
      <c r="IS165" s="36"/>
      <c r="IT165" s="36"/>
      <c r="IU165" s="36"/>
      <c r="IV165" s="36"/>
      <c r="IW165" s="36"/>
      <c r="IX165" s="36"/>
      <c r="IY165" s="36"/>
      <c r="IZ165" s="36"/>
      <c r="JA165" s="36"/>
      <c r="JB165" s="36"/>
      <c r="JC165" s="36"/>
      <c r="JD165" s="36"/>
      <c r="JE165" s="36"/>
      <c r="JF165" s="36"/>
      <c r="JG165" s="36"/>
      <c r="JH165" s="36"/>
      <c r="JI165" s="36"/>
      <c r="JJ165" s="36"/>
      <c r="JK165" s="36"/>
      <c r="JL165" s="36"/>
      <c r="JM165" s="36"/>
      <c r="JN165" s="36"/>
      <c r="JO165" s="36"/>
      <c r="JP165" s="36"/>
      <c r="JQ165" s="36"/>
      <c r="JR165" s="36"/>
      <c r="JS165" s="36"/>
      <c r="JT165" s="36"/>
      <c r="JU165" s="36"/>
      <c r="JV165" s="36"/>
      <c r="JW165" s="36"/>
      <c r="JX165" s="36"/>
      <c r="JY165" s="36"/>
      <c r="JZ165" s="36"/>
      <c r="KA165" s="36"/>
      <c r="KB165" s="36"/>
      <c r="KC165" s="36"/>
      <c r="KD165" s="36"/>
      <c r="KE165" s="36"/>
      <c r="KF165" s="36"/>
      <c r="KG165" s="36"/>
      <c r="KH165" s="36"/>
      <c r="KI165" s="36"/>
      <c r="KJ165" s="36"/>
      <c r="KK165" s="36"/>
      <c r="KL165" s="36"/>
      <c r="KM165" s="36"/>
      <c r="KN165" s="36"/>
      <c r="KO165" s="36"/>
    </row>
    <row r="166" spans="1:301" s="35" customFormat="1" ht="24" customHeight="1">
      <c r="A166" s="43">
        <v>120</v>
      </c>
      <c r="B166" s="62">
        <v>118</v>
      </c>
      <c r="C166" s="74">
        <v>60035</v>
      </c>
      <c r="D166" s="75" t="s">
        <v>117</v>
      </c>
      <c r="E166" s="73" t="s">
        <v>699</v>
      </c>
      <c r="F166" s="71" t="s">
        <v>485</v>
      </c>
      <c r="G166" s="73" t="s">
        <v>23</v>
      </c>
      <c r="H166" s="73" t="s">
        <v>118</v>
      </c>
      <c r="I166" s="73" t="s">
        <v>119</v>
      </c>
      <c r="J166" s="77">
        <v>42796</v>
      </c>
      <c r="K166" s="77">
        <v>42795</v>
      </c>
      <c r="L166" s="73" t="s">
        <v>42</v>
      </c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>
        <v>3</v>
      </c>
      <c r="Z166" s="105">
        <v>5</v>
      </c>
      <c r="AA166" s="105">
        <v>5</v>
      </c>
      <c r="AB166" s="105">
        <v>5</v>
      </c>
      <c r="AC166" s="105">
        <v>5</v>
      </c>
      <c r="AD166" s="105">
        <v>5</v>
      </c>
      <c r="AE166" s="105">
        <v>5</v>
      </c>
      <c r="AF166" s="105">
        <v>5</v>
      </c>
      <c r="AG166" s="105">
        <v>5</v>
      </c>
      <c r="AH166" s="105">
        <v>5</v>
      </c>
      <c r="AI166" s="105">
        <v>5</v>
      </c>
      <c r="AJ166" s="105">
        <v>7</v>
      </c>
      <c r="AK166" s="105">
        <v>7</v>
      </c>
      <c r="AL166" s="105">
        <v>7</v>
      </c>
      <c r="AM166" s="105">
        <v>7</v>
      </c>
      <c r="AN166" s="106">
        <v>10</v>
      </c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  <c r="GE166" s="36"/>
      <c r="GF166" s="36"/>
      <c r="GG166" s="36"/>
      <c r="GH166" s="36"/>
      <c r="GI166" s="36"/>
      <c r="GJ166" s="36"/>
      <c r="GK166" s="36"/>
      <c r="GL166" s="36"/>
      <c r="GM166" s="36"/>
      <c r="GN166" s="36"/>
      <c r="GO166" s="36"/>
      <c r="GP166" s="36"/>
      <c r="GQ166" s="36"/>
      <c r="GR166" s="36"/>
      <c r="GS166" s="36"/>
      <c r="GT166" s="36"/>
      <c r="GU166" s="36"/>
      <c r="GV166" s="36"/>
      <c r="GW166" s="36"/>
      <c r="GX166" s="36"/>
      <c r="GY166" s="36"/>
      <c r="GZ166" s="36"/>
      <c r="HA166" s="36"/>
      <c r="HB166" s="36"/>
      <c r="HC166" s="36"/>
      <c r="HD166" s="36"/>
      <c r="HE166" s="36"/>
      <c r="HF166" s="36"/>
      <c r="HG166" s="36"/>
      <c r="HH166" s="36"/>
      <c r="HI166" s="36"/>
      <c r="HJ166" s="36"/>
      <c r="HK166" s="36"/>
      <c r="HL166" s="36"/>
      <c r="HM166" s="36"/>
      <c r="HN166" s="36"/>
      <c r="HO166" s="36"/>
      <c r="HP166" s="36"/>
      <c r="HQ166" s="36"/>
      <c r="HR166" s="36"/>
      <c r="HS166" s="36"/>
      <c r="HT166" s="36"/>
      <c r="HU166" s="36"/>
      <c r="HV166" s="36"/>
      <c r="HW166" s="36"/>
      <c r="HX166" s="36"/>
      <c r="HY166" s="36"/>
      <c r="HZ166" s="36"/>
      <c r="IA166" s="36"/>
      <c r="IB166" s="36"/>
      <c r="IC166" s="36"/>
      <c r="ID166" s="36"/>
      <c r="IE166" s="36"/>
      <c r="IF166" s="36"/>
      <c r="IG166" s="36"/>
      <c r="IH166" s="36"/>
      <c r="II166" s="36"/>
      <c r="IJ166" s="36"/>
      <c r="IK166" s="36"/>
      <c r="IL166" s="36"/>
      <c r="IM166" s="36"/>
      <c r="IN166" s="36"/>
      <c r="IO166" s="36"/>
      <c r="IP166" s="36"/>
      <c r="IQ166" s="36"/>
      <c r="IR166" s="36"/>
      <c r="IS166" s="36"/>
      <c r="IT166" s="36"/>
      <c r="IU166" s="36"/>
      <c r="IV166" s="36"/>
      <c r="IW166" s="36"/>
      <c r="IX166" s="36"/>
      <c r="IY166" s="36"/>
      <c r="IZ166" s="36"/>
      <c r="JA166" s="36"/>
      <c r="JB166" s="36"/>
      <c r="JC166" s="36"/>
      <c r="JD166" s="36"/>
      <c r="JE166" s="36"/>
      <c r="JF166" s="36"/>
      <c r="JG166" s="36"/>
      <c r="JH166" s="36"/>
      <c r="JI166" s="36"/>
      <c r="JJ166" s="36"/>
      <c r="JK166" s="36"/>
      <c r="JL166" s="36"/>
      <c r="JM166" s="36"/>
      <c r="JN166" s="36"/>
      <c r="JO166" s="36"/>
      <c r="JP166" s="36"/>
      <c r="JQ166" s="36"/>
      <c r="JR166" s="36"/>
      <c r="JS166" s="36"/>
      <c r="JT166" s="36"/>
      <c r="JU166" s="36"/>
      <c r="JV166" s="36"/>
      <c r="JW166" s="36"/>
      <c r="JX166" s="36"/>
      <c r="JY166" s="36"/>
      <c r="JZ166" s="36"/>
      <c r="KA166" s="36"/>
      <c r="KB166" s="36"/>
      <c r="KC166" s="36"/>
      <c r="KD166" s="36"/>
      <c r="KE166" s="36"/>
      <c r="KF166" s="36"/>
      <c r="KG166" s="36"/>
      <c r="KH166" s="36"/>
      <c r="KI166" s="36"/>
      <c r="KJ166" s="36"/>
      <c r="KK166" s="36"/>
      <c r="KL166" s="36"/>
      <c r="KM166" s="36"/>
      <c r="KN166" s="36"/>
      <c r="KO166" s="36"/>
    </row>
    <row r="167" spans="1:301" s="35" customFormat="1" ht="24" customHeight="1">
      <c r="A167" s="43">
        <v>7</v>
      </c>
      <c r="B167" s="62">
        <v>5</v>
      </c>
      <c r="C167" s="68">
        <v>7058</v>
      </c>
      <c r="D167" s="69" t="s">
        <v>315</v>
      </c>
      <c r="E167" s="70" t="s">
        <v>561</v>
      </c>
      <c r="F167" s="71" t="s">
        <v>502</v>
      </c>
      <c r="G167" s="70" t="s">
        <v>23</v>
      </c>
      <c r="H167" s="70" t="s">
        <v>316</v>
      </c>
      <c r="I167" s="70" t="s">
        <v>317</v>
      </c>
      <c r="J167" s="72">
        <v>40413</v>
      </c>
      <c r="K167" s="72">
        <v>40422</v>
      </c>
      <c r="L167" s="73" t="s">
        <v>184</v>
      </c>
      <c r="M167" s="105"/>
      <c r="N167" s="105"/>
      <c r="O167" s="105"/>
      <c r="P167" s="105"/>
      <c r="Q167" s="105"/>
      <c r="R167" s="105">
        <v>3</v>
      </c>
      <c r="S167" s="105">
        <v>3</v>
      </c>
      <c r="T167" s="105">
        <v>3</v>
      </c>
      <c r="U167" s="105">
        <v>3</v>
      </c>
      <c r="V167" s="105">
        <v>3</v>
      </c>
      <c r="W167" s="105">
        <v>4</v>
      </c>
      <c r="X167" s="105">
        <v>5</v>
      </c>
      <c r="Y167" s="105">
        <v>5</v>
      </c>
      <c r="Z167" s="105">
        <v>10</v>
      </c>
      <c r="AA167" s="105">
        <v>10</v>
      </c>
      <c r="AB167" s="105">
        <v>13</v>
      </c>
      <c r="AC167" s="105">
        <v>13</v>
      </c>
      <c r="AD167" s="105">
        <v>7</v>
      </c>
      <c r="AE167" s="105">
        <v>7</v>
      </c>
      <c r="AF167" s="105">
        <v>7</v>
      </c>
      <c r="AG167" s="105">
        <v>7</v>
      </c>
      <c r="AH167" s="105">
        <v>7</v>
      </c>
      <c r="AI167" s="105">
        <v>7</v>
      </c>
      <c r="AJ167" s="105">
        <v>7</v>
      </c>
      <c r="AK167" s="105">
        <v>7</v>
      </c>
      <c r="AL167" s="105">
        <v>7</v>
      </c>
      <c r="AM167" s="105">
        <v>7</v>
      </c>
      <c r="AN167" s="105">
        <v>7</v>
      </c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  <c r="GA167" s="36"/>
      <c r="GB167" s="36"/>
      <c r="GC167" s="36"/>
      <c r="GD167" s="36"/>
      <c r="GE167" s="36"/>
      <c r="GF167" s="36"/>
      <c r="GG167" s="36"/>
      <c r="GH167" s="36"/>
      <c r="GI167" s="36"/>
      <c r="GJ167" s="36"/>
      <c r="GK167" s="36"/>
      <c r="GL167" s="36"/>
      <c r="GM167" s="36"/>
      <c r="GN167" s="36"/>
      <c r="GO167" s="36"/>
      <c r="GP167" s="36"/>
      <c r="GQ167" s="36"/>
      <c r="GR167" s="36"/>
      <c r="GS167" s="36"/>
      <c r="GT167" s="36"/>
      <c r="GU167" s="36"/>
      <c r="GV167" s="36"/>
      <c r="GW167" s="36"/>
      <c r="GX167" s="36"/>
      <c r="GY167" s="36"/>
      <c r="GZ167" s="36"/>
      <c r="HA167" s="36"/>
      <c r="HB167" s="36"/>
      <c r="HC167" s="36"/>
      <c r="HD167" s="36"/>
      <c r="HE167" s="36"/>
      <c r="HF167" s="36"/>
      <c r="HG167" s="36"/>
      <c r="HH167" s="36"/>
      <c r="HI167" s="36"/>
      <c r="HJ167" s="36"/>
      <c r="HK167" s="36"/>
      <c r="HL167" s="36"/>
      <c r="HM167" s="36"/>
      <c r="HN167" s="36"/>
      <c r="HO167" s="36"/>
      <c r="HP167" s="36"/>
      <c r="HQ167" s="36"/>
      <c r="HR167" s="36"/>
      <c r="HS167" s="36"/>
      <c r="HT167" s="36"/>
      <c r="HU167" s="36"/>
      <c r="HV167" s="36"/>
      <c r="HW167" s="36"/>
      <c r="HX167" s="36"/>
      <c r="HY167" s="36"/>
      <c r="HZ167" s="36"/>
      <c r="IA167" s="36"/>
      <c r="IB167" s="36"/>
      <c r="IC167" s="36"/>
      <c r="ID167" s="36"/>
      <c r="IE167" s="36"/>
      <c r="IF167" s="36"/>
      <c r="IG167" s="36"/>
      <c r="IH167" s="36"/>
      <c r="II167" s="36"/>
      <c r="IJ167" s="36"/>
      <c r="IK167" s="36"/>
      <c r="IL167" s="36"/>
      <c r="IM167" s="36"/>
      <c r="IN167" s="36"/>
      <c r="IO167" s="36"/>
      <c r="IP167" s="36"/>
      <c r="IQ167" s="36"/>
      <c r="IR167" s="36"/>
      <c r="IS167" s="36"/>
      <c r="IT167" s="36"/>
      <c r="IU167" s="36"/>
      <c r="IV167" s="36"/>
      <c r="IW167" s="36"/>
      <c r="IX167" s="36"/>
      <c r="IY167" s="36"/>
      <c r="IZ167" s="36"/>
      <c r="JA167" s="36"/>
      <c r="JB167" s="36"/>
      <c r="JC167" s="36"/>
      <c r="JD167" s="36"/>
      <c r="JE167" s="36"/>
      <c r="JF167" s="36"/>
      <c r="JG167" s="36"/>
      <c r="JH167" s="36"/>
      <c r="JI167" s="36"/>
      <c r="JJ167" s="36"/>
      <c r="JK167" s="36"/>
      <c r="JL167" s="36"/>
      <c r="JM167" s="36"/>
      <c r="JN167" s="36"/>
      <c r="JO167" s="36"/>
      <c r="JP167" s="36"/>
      <c r="JQ167" s="36"/>
      <c r="JR167" s="36"/>
      <c r="JS167" s="36"/>
      <c r="JT167" s="36"/>
      <c r="JU167" s="36"/>
      <c r="JV167" s="36"/>
      <c r="JW167" s="36"/>
      <c r="JX167" s="36"/>
      <c r="JY167" s="36"/>
      <c r="JZ167" s="36"/>
      <c r="KA167" s="36"/>
      <c r="KB167" s="36"/>
      <c r="KC167" s="36"/>
      <c r="KD167" s="36"/>
      <c r="KE167" s="36"/>
      <c r="KF167" s="36"/>
      <c r="KG167" s="36"/>
      <c r="KH167" s="36"/>
      <c r="KI167" s="36"/>
      <c r="KJ167" s="36"/>
      <c r="KK167" s="36"/>
      <c r="KL167" s="36"/>
      <c r="KM167" s="36"/>
      <c r="KN167" s="36"/>
      <c r="KO167" s="36"/>
    </row>
    <row r="168" spans="1:301" s="35" customFormat="1">
      <c r="A168" s="43">
        <v>110</v>
      </c>
      <c r="B168" s="62">
        <v>108</v>
      </c>
      <c r="C168" s="68">
        <v>60023</v>
      </c>
      <c r="D168" s="69" t="s">
        <v>376</v>
      </c>
      <c r="E168" s="70" t="s">
        <v>49</v>
      </c>
      <c r="F168" s="70" t="s">
        <v>485</v>
      </c>
      <c r="G168" s="70" t="s">
        <v>23</v>
      </c>
      <c r="H168" s="70" t="s">
        <v>245</v>
      </c>
      <c r="I168" s="70" t="s">
        <v>246</v>
      </c>
      <c r="J168" s="72">
        <v>40606</v>
      </c>
      <c r="K168" s="72">
        <v>40603</v>
      </c>
      <c r="L168" s="73" t="s">
        <v>247</v>
      </c>
      <c r="M168" s="105"/>
      <c r="N168" s="105"/>
      <c r="O168" s="105"/>
      <c r="P168" s="105"/>
      <c r="Q168" s="105"/>
      <c r="R168" s="105"/>
      <c r="S168" s="105">
        <v>3</v>
      </c>
      <c r="T168" s="105">
        <v>3</v>
      </c>
      <c r="U168" s="105">
        <v>3</v>
      </c>
      <c r="V168" s="105">
        <v>4</v>
      </c>
      <c r="W168" s="105">
        <v>4</v>
      </c>
      <c r="X168" s="105">
        <v>4</v>
      </c>
      <c r="Y168" s="105">
        <v>5</v>
      </c>
      <c r="Z168" s="105">
        <v>6</v>
      </c>
      <c r="AA168" s="105">
        <v>6</v>
      </c>
      <c r="AB168" s="105">
        <v>6</v>
      </c>
      <c r="AC168" s="105">
        <v>6</v>
      </c>
      <c r="AD168" s="105">
        <v>6</v>
      </c>
      <c r="AE168" s="105">
        <v>6</v>
      </c>
      <c r="AF168" s="105">
        <v>6</v>
      </c>
      <c r="AG168" s="105">
        <v>6</v>
      </c>
      <c r="AH168" s="105">
        <v>5</v>
      </c>
      <c r="AI168" s="105">
        <v>5</v>
      </c>
      <c r="AJ168" s="105">
        <v>5</v>
      </c>
      <c r="AK168" s="105">
        <v>5</v>
      </c>
      <c r="AL168" s="105">
        <v>5</v>
      </c>
      <c r="AM168" s="105">
        <v>5</v>
      </c>
      <c r="AN168" s="105">
        <v>5</v>
      </c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  <c r="GA168" s="36"/>
      <c r="GB168" s="36"/>
      <c r="GC168" s="36"/>
      <c r="GD168" s="36"/>
      <c r="GE168" s="36"/>
      <c r="GF168" s="36"/>
      <c r="GG168" s="36"/>
      <c r="GH168" s="36"/>
      <c r="GI168" s="36"/>
      <c r="GJ168" s="36"/>
      <c r="GK168" s="36"/>
      <c r="GL168" s="36"/>
      <c r="GM168" s="36"/>
      <c r="GN168" s="36"/>
      <c r="GO168" s="36"/>
      <c r="GP168" s="36"/>
      <c r="GQ168" s="36"/>
      <c r="GR168" s="36"/>
      <c r="GS168" s="36"/>
      <c r="GT168" s="36"/>
      <c r="GU168" s="36"/>
      <c r="GV168" s="36"/>
      <c r="GW168" s="36"/>
      <c r="GX168" s="36"/>
      <c r="GY168" s="36"/>
      <c r="GZ168" s="36"/>
      <c r="HA168" s="36"/>
      <c r="HB168" s="36"/>
      <c r="HC168" s="36"/>
      <c r="HD168" s="36"/>
      <c r="HE168" s="36"/>
      <c r="HF168" s="36"/>
      <c r="HG168" s="36"/>
      <c r="HH168" s="36"/>
      <c r="HI168" s="36"/>
      <c r="HJ168" s="36"/>
      <c r="HK168" s="36"/>
      <c r="HL168" s="36"/>
      <c r="HM168" s="36"/>
      <c r="HN168" s="36"/>
      <c r="HO168" s="36"/>
      <c r="HP168" s="36"/>
      <c r="HQ168" s="36"/>
      <c r="HR168" s="36"/>
      <c r="HS168" s="36"/>
      <c r="HT168" s="36"/>
      <c r="HU168" s="36"/>
      <c r="HV168" s="36"/>
      <c r="HW168" s="36"/>
      <c r="HX168" s="36"/>
      <c r="HY168" s="36"/>
      <c r="HZ168" s="36"/>
      <c r="IA168" s="36"/>
      <c r="IB168" s="36"/>
      <c r="IC168" s="36"/>
      <c r="ID168" s="36"/>
      <c r="IE168" s="36"/>
      <c r="IF168" s="36"/>
      <c r="IG168" s="36"/>
      <c r="IH168" s="36"/>
      <c r="II168" s="36"/>
      <c r="IJ168" s="36"/>
      <c r="IK168" s="36"/>
      <c r="IL168" s="36"/>
      <c r="IM168" s="36"/>
      <c r="IN168" s="36"/>
      <c r="IO168" s="36"/>
      <c r="IP168" s="36"/>
      <c r="IQ168" s="36"/>
      <c r="IR168" s="36"/>
      <c r="IS168" s="36"/>
      <c r="IT168" s="36"/>
      <c r="IU168" s="36"/>
      <c r="IV168" s="36"/>
      <c r="IW168" s="36"/>
      <c r="IX168" s="36"/>
      <c r="IY168" s="36"/>
      <c r="IZ168" s="36"/>
      <c r="JA168" s="36"/>
      <c r="JB168" s="36"/>
      <c r="JC168" s="36"/>
      <c r="JD168" s="36"/>
      <c r="JE168" s="36"/>
      <c r="JF168" s="36"/>
      <c r="JG168" s="36"/>
      <c r="JH168" s="36"/>
      <c r="JI168" s="36"/>
      <c r="JJ168" s="36"/>
      <c r="JK168" s="36"/>
      <c r="JL168" s="36"/>
      <c r="JM168" s="36"/>
      <c r="JN168" s="36"/>
      <c r="JO168" s="36"/>
      <c r="JP168" s="36"/>
      <c r="JQ168" s="36"/>
      <c r="JR168" s="36"/>
      <c r="JS168" s="36"/>
      <c r="JT168" s="36"/>
      <c r="JU168" s="36"/>
      <c r="JV168" s="36"/>
      <c r="JW168" s="36"/>
      <c r="JX168" s="36"/>
      <c r="JY168" s="36"/>
      <c r="JZ168" s="36"/>
      <c r="KA168" s="36"/>
      <c r="KB168" s="36"/>
      <c r="KC168" s="36"/>
      <c r="KD168" s="36"/>
      <c r="KE168" s="36"/>
      <c r="KF168" s="36"/>
      <c r="KG168" s="36"/>
      <c r="KH168" s="36"/>
      <c r="KI168" s="36"/>
      <c r="KJ168" s="36"/>
      <c r="KK168" s="36"/>
      <c r="KL168" s="36"/>
      <c r="KM168" s="36"/>
      <c r="KN168" s="36"/>
      <c r="KO168" s="36"/>
    </row>
    <row r="169" spans="1:301" s="35" customFormat="1">
      <c r="A169" s="43">
        <v>97</v>
      </c>
      <c r="B169" s="62">
        <v>95</v>
      </c>
      <c r="C169" s="68">
        <v>60007</v>
      </c>
      <c r="D169" s="69" t="s">
        <v>320</v>
      </c>
      <c r="E169" s="79" t="s">
        <v>28</v>
      </c>
      <c r="F169" s="79" t="s">
        <v>485</v>
      </c>
      <c r="G169" s="79" t="s">
        <v>23</v>
      </c>
      <c r="H169" s="79" t="s">
        <v>321</v>
      </c>
      <c r="I169" s="79" t="s">
        <v>322</v>
      </c>
      <c r="J169" s="72">
        <v>41933</v>
      </c>
      <c r="K169" s="72">
        <v>41944</v>
      </c>
      <c r="L169" s="73" t="s">
        <v>202</v>
      </c>
      <c r="M169" s="105"/>
      <c r="N169" s="105"/>
      <c r="O169" s="105"/>
      <c r="P169" s="105"/>
      <c r="Q169" s="105"/>
      <c r="R169" s="105"/>
      <c r="S169" s="105"/>
      <c r="T169" s="105"/>
      <c r="U169" s="105"/>
      <c r="V169" s="105">
        <v>3</v>
      </c>
      <c r="W169" s="105">
        <v>3</v>
      </c>
      <c r="X169" s="105">
        <v>3</v>
      </c>
      <c r="Y169" s="105">
        <v>4</v>
      </c>
      <c r="Z169" s="105">
        <v>6</v>
      </c>
      <c r="AA169" s="105">
        <v>6</v>
      </c>
      <c r="AB169" s="105">
        <v>10</v>
      </c>
      <c r="AC169" s="105">
        <v>11</v>
      </c>
      <c r="AD169" s="105">
        <v>11</v>
      </c>
      <c r="AE169" s="105">
        <v>15</v>
      </c>
      <c r="AF169" s="105">
        <v>15</v>
      </c>
      <c r="AG169" s="105">
        <v>15</v>
      </c>
      <c r="AH169" s="105">
        <v>15</v>
      </c>
      <c r="AI169" s="105">
        <v>15</v>
      </c>
      <c r="AJ169" s="105">
        <v>15</v>
      </c>
      <c r="AK169" s="105">
        <v>15</v>
      </c>
      <c r="AL169" s="105">
        <v>15</v>
      </c>
      <c r="AM169" s="105">
        <v>15</v>
      </c>
      <c r="AN169" s="105">
        <v>15</v>
      </c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37"/>
      <c r="EA169" s="37"/>
      <c r="EB169" s="37"/>
      <c r="EC169" s="37"/>
      <c r="ED169" s="37"/>
      <c r="EE169" s="37"/>
      <c r="EF169" s="37"/>
      <c r="EG169" s="37"/>
      <c r="EH169" s="37"/>
      <c r="EI169" s="37"/>
      <c r="EJ169" s="37"/>
      <c r="EK169" s="37"/>
      <c r="EL169" s="37"/>
      <c r="EM169" s="37"/>
      <c r="EN169" s="37"/>
      <c r="EO169" s="37"/>
      <c r="EP169" s="37"/>
      <c r="EQ169" s="37"/>
      <c r="ER169" s="37"/>
      <c r="ES169" s="37"/>
      <c r="ET169" s="37"/>
      <c r="EU169" s="37"/>
      <c r="EV169" s="37"/>
      <c r="EW169" s="37"/>
      <c r="EX169" s="37"/>
      <c r="EY169" s="37"/>
      <c r="EZ169" s="37"/>
      <c r="FA169" s="37"/>
      <c r="FB169" s="37"/>
      <c r="FC169" s="37"/>
      <c r="FD169" s="37"/>
      <c r="FE169" s="37"/>
      <c r="FF169" s="37"/>
      <c r="FG169" s="37"/>
      <c r="FH169" s="37"/>
      <c r="FI169" s="37"/>
      <c r="FJ169" s="37"/>
      <c r="FK169" s="37"/>
      <c r="FL169" s="37"/>
      <c r="FM169" s="37"/>
      <c r="FN169" s="37"/>
      <c r="FO169" s="37"/>
      <c r="FP169" s="37"/>
      <c r="FQ169" s="37"/>
      <c r="FR169" s="37"/>
      <c r="FS169" s="37"/>
      <c r="FT169" s="37"/>
      <c r="FU169" s="37"/>
      <c r="FV169" s="37"/>
      <c r="FW169" s="37"/>
      <c r="FX169" s="37"/>
      <c r="FY169" s="37"/>
      <c r="FZ169" s="37"/>
      <c r="GA169" s="37"/>
      <c r="GB169" s="37"/>
      <c r="GC169" s="37"/>
      <c r="GD169" s="37"/>
      <c r="GE169" s="37"/>
      <c r="GF169" s="37"/>
      <c r="GG169" s="37"/>
      <c r="GH169" s="37"/>
      <c r="GI169" s="37"/>
      <c r="GJ169" s="37"/>
      <c r="GK169" s="37"/>
      <c r="GL169" s="37"/>
      <c r="GM169" s="37"/>
      <c r="GN169" s="37"/>
      <c r="GO169" s="37"/>
      <c r="GP169" s="37"/>
      <c r="GQ169" s="37"/>
      <c r="GR169" s="37"/>
      <c r="GS169" s="37"/>
      <c r="GT169" s="37"/>
      <c r="GU169" s="37"/>
      <c r="GV169" s="37"/>
      <c r="GW169" s="37"/>
      <c r="GX169" s="37"/>
      <c r="GY169" s="37"/>
      <c r="GZ169" s="37"/>
      <c r="HA169" s="37"/>
      <c r="HB169" s="37"/>
      <c r="HC169" s="37"/>
      <c r="HD169" s="37"/>
      <c r="HE169" s="37"/>
      <c r="HF169" s="37"/>
      <c r="HG169" s="37"/>
      <c r="HH169" s="37"/>
      <c r="HI169" s="37"/>
      <c r="HJ169" s="37"/>
      <c r="HK169" s="37"/>
      <c r="HL169" s="37"/>
      <c r="HM169" s="37"/>
      <c r="HN169" s="37"/>
      <c r="HO169" s="37"/>
      <c r="HP169" s="37"/>
      <c r="HQ169" s="37"/>
      <c r="HR169" s="37"/>
      <c r="HS169" s="37"/>
      <c r="HT169" s="37"/>
      <c r="HU169" s="37"/>
      <c r="HV169" s="37"/>
      <c r="HW169" s="37"/>
      <c r="HX169" s="37"/>
      <c r="HY169" s="37"/>
      <c r="HZ169" s="37"/>
      <c r="IA169" s="37"/>
      <c r="IB169" s="37"/>
      <c r="IC169" s="37"/>
      <c r="ID169" s="37"/>
      <c r="IE169" s="37"/>
      <c r="IF169" s="37"/>
      <c r="IG169" s="37"/>
      <c r="IH169" s="37"/>
      <c r="II169" s="37"/>
      <c r="IJ169" s="37"/>
      <c r="IK169" s="37"/>
      <c r="IL169" s="37"/>
      <c r="IM169" s="37"/>
      <c r="IN169" s="37"/>
      <c r="IO169" s="37"/>
      <c r="IP169" s="37"/>
      <c r="IQ169" s="37"/>
      <c r="IR169" s="37"/>
      <c r="IS169" s="37"/>
      <c r="IT169" s="37"/>
      <c r="IU169" s="37"/>
      <c r="IV169" s="37"/>
      <c r="IW169" s="37"/>
      <c r="IX169" s="37"/>
      <c r="IY169" s="37"/>
      <c r="IZ169" s="37"/>
      <c r="JA169" s="37"/>
      <c r="JB169" s="37"/>
      <c r="JC169" s="37"/>
      <c r="JD169" s="37"/>
      <c r="JE169" s="37"/>
      <c r="JF169" s="37"/>
      <c r="JG169" s="37"/>
      <c r="JH169" s="37"/>
      <c r="JI169" s="37"/>
      <c r="JJ169" s="37"/>
      <c r="JK169" s="37"/>
      <c r="JL169" s="37"/>
      <c r="JM169" s="37"/>
      <c r="JN169" s="37"/>
      <c r="JO169" s="37"/>
      <c r="JP169" s="37"/>
      <c r="JQ169" s="37"/>
      <c r="JR169" s="37"/>
      <c r="JS169" s="37"/>
      <c r="JT169" s="37"/>
      <c r="JU169" s="37"/>
      <c r="JV169" s="37"/>
      <c r="JW169" s="37"/>
      <c r="JX169" s="37"/>
      <c r="JY169" s="37"/>
      <c r="JZ169" s="37"/>
      <c r="KA169" s="37"/>
      <c r="KB169" s="37"/>
      <c r="KC169" s="37"/>
      <c r="KD169" s="37"/>
      <c r="KE169" s="37"/>
      <c r="KF169" s="37"/>
      <c r="KG169" s="37"/>
      <c r="KH169" s="37"/>
      <c r="KI169" s="37"/>
      <c r="KJ169" s="37"/>
      <c r="KK169" s="37"/>
      <c r="KL169" s="37"/>
      <c r="KM169" s="37"/>
      <c r="KN169" s="37"/>
      <c r="KO169" s="37"/>
    </row>
    <row r="170" spans="1:301" s="35" customFormat="1">
      <c r="A170" s="43">
        <v>91</v>
      </c>
      <c r="B170" s="62">
        <v>89</v>
      </c>
      <c r="C170" s="75" t="s">
        <v>619</v>
      </c>
      <c r="D170" s="75" t="s">
        <v>620</v>
      </c>
      <c r="E170" s="73" t="s">
        <v>82</v>
      </c>
      <c r="F170" s="79" t="s">
        <v>562</v>
      </c>
      <c r="G170" s="73" t="s">
        <v>23</v>
      </c>
      <c r="H170" s="73" t="s">
        <v>621</v>
      </c>
      <c r="I170" s="73" t="s">
        <v>622</v>
      </c>
      <c r="J170" s="77">
        <v>44749</v>
      </c>
      <c r="K170" s="77">
        <v>44774</v>
      </c>
      <c r="L170" s="73" t="s">
        <v>586</v>
      </c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>
        <v>3</v>
      </c>
      <c r="AK170" s="105">
        <v>3</v>
      </c>
      <c r="AL170" s="105">
        <v>3</v>
      </c>
      <c r="AM170" s="105">
        <v>3</v>
      </c>
      <c r="AN170" s="105">
        <v>3</v>
      </c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  <c r="GA170" s="36"/>
      <c r="GB170" s="36"/>
      <c r="GC170" s="36"/>
      <c r="GD170" s="36"/>
      <c r="GE170" s="36"/>
      <c r="GF170" s="36"/>
      <c r="GG170" s="36"/>
      <c r="GH170" s="36"/>
      <c r="GI170" s="36"/>
      <c r="GJ170" s="36"/>
      <c r="GK170" s="36"/>
      <c r="GL170" s="36"/>
      <c r="GM170" s="36"/>
      <c r="GN170" s="36"/>
      <c r="GO170" s="36"/>
      <c r="GP170" s="36"/>
      <c r="GQ170" s="36"/>
      <c r="GR170" s="36"/>
      <c r="GS170" s="36"/>
      <c r="GT170" s="36"/>
      <c r="GU170" s="36"/>
      <c r="GV170" s="36"/>
      <c r="GW170" s="36"/>
      <c r="GX170" s="36"/>
      <c r="GY170" s="36"/>
      <c r="GZ170" s="36"/>
      <c r="HA170" s="36"/>
      <c r="HB170" s="36"/>
      <c r="HC170" s="36"/>
      <c r="HD170" s="36"/>
      <c r="HE170" s="36"/>
      <c r="HF170" s="36"/>
      <c r="HG170" s="36"/>
      <c r="HH170" s="36"/>
      <c r="HI170" s="36"/>
      <c r="HJ170" s="36"/>
      <c r="HK170" s="36"/>
      <c r="HL170" s="36"/>
      <c r="HM170" s="36"/>
      <c r="HN170" s="36"/>
      <c r="HO170" s="36"/>
      <c r="HP170" s="36"/>
      <c r="HQ170" s="36"/>
      <c r="HR170" s="36"/>
      <c r="HS170" s="36"/>
      <c r="HT170" s="36"/>
      <c r="HU170" s="36"/>
      <c r="HV170" s="36"/>
      <c r="HW170" s="36"/>
      <c r="HX170" s="36"/>
      <c r="HY170" s="36"/>
      <c r="HZ170" s="36"/>
      <c r="IA170" s="36"/>
      <c r="IB170" s="36"/>
      <c r="IC170" s="36"/>
      <c r="ID170" s="36"/>
      <c r="IE170" s="36"/>
      <c r="IF170" s="36"/>
      <c r="IG170" s="36"/>
      <c r="IH170" s="36"/>
      <c r="II170" s="36"/>
      <c r="IJ170" s="36"/>
      <c r="IK170" s="36"/>
      <c r="IL170" s="36"/>
      <c r="IM170" s="36"/>
      <c r="IN170" s="36"/>
      <c r="IO170" s="36"/>
      <c r="IP170" s="36"/>
      <c r="IQ170" s="36"/>
      <c r="IR170" s="36"/>
      <c r="IS170" s="36"/>
      <c r="IT170" s="36"/>
      <c r="IU170" s="36"/>
      <c r="IV170" s="36"/>
      <c r="IW170" s="36"/>
      <c r="IX170" s="36"/>
      <c r="IY170" s="36"/>
      <c r="IZ170" s="36"/>
      <c r="JA170" s="36"/>
      <c r="JB170" s="36"/>
      <c r="JC170" s="36"/>
      <c r="JD170" s="36"/>
      <c r="JE170" s="36"/>
      <c r="JF170" s="36"/>
      <c r="JG170" s="36"/>
      <c r="JH170" s="36"/>
      <c r="JI170" s="36"/>
      <c r="JJ170" s="36"/>
      <c r="JK170" s="36"/>
      <c r="JL170" s="36"/>
      <c r="JM170" s="36"/>
      <c r="JN170" s="36"/>
      <c r="JO170" s="36"/>
      <c r="JP170" s="36"/>
      <c r="JQ170" s="36"/>
      <c r="JR170" s="36"/>
      <c r="JS170" s="36"/>
      <c r="JT170" s="36"/>
      <c r="JU170" s="36"/>
      <c r="JV170" s="36"/>
      <c r="JW170" s="36"/>
      <c r="JX170" s="36"/>
      <c r="JY170" s="36"/>
      <c r="JZ170" s="36"/>
      <c r="KA170" s="36"/>
      <c r="KB170" s="36"/>
      <c r="KC170" s="36"/>
      <c r="KD170" s="36"/>
      <c r="KE170" s="36"/>
      <c r="KF170" s="36"/>
      <c r="KG170" s="36"/>
      <c r="KH170" s="36"/>
      <c r="KI170" s="36"/>
      <c r="KJ170" s="36"/>
      <c r="KK170" s="36"/>
      <c r="KL170" s="36"/>
      <c r="KM170" s="36"/>
      <c r="KN170" s="36"/>
      <c r="KO170" s="36"/>
    </row>
    <row r="171" spans="1:301" s="35" customFormat="1">
      <c r="A171" s="43">
        <v>68</v>
      </c>
      <c r="B171" s="62">
        <v>66</v>
      </c>
      <c r="C171" s="74">
        <v>7191</v>
      </c>
      <c r="D171" s="75" t="s">
        <v>627</v>
      </c>
      <c r="E171" s="73" t="s">
        <v>513</v>
      </c>
      <c r="F171" s="76" t="s">
        <v>502</v>
      </c>
      <c r="G171" s="78" t="s">
        <v>34</v>
      </c>
      <c r="H171" s="78" t="s">
        <v>628</v>
      </c>
      <c r="I171" s="78" t="s">
        <v>629</v>
      </c>
      <c r="J171" s="77">
        <v>44896</v>
      </c>
      <c r="K171" s="77">
        <v>44896</v>
      </c>
      <c r="L171" s="73" t="s">
        <v>640</v>
      </c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  <c r="AJ171" s="105">
        <v>3</v>
      </c>
      <c r="AK171" s="105">
        <v>3</v>
      </c>
      <c r="AL171" s="105">
        <v>3</v>
      </c>
      <c r="AM171" s="105">
        <v>3</v>
      </c>
      <c r="AN171" s="105">
        <v>3</v>
      </c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  <c r="GE171" s="36"/>
      <c r="GF171" s="36"/>
      <c r="GG171" s="36"/>
      <c r="GH171" s="36"/>
      <c r="GI171" s="36"/>
      <c r="GJ171" s="36"/>
      <c r="GK171" s="36"/>
      <c r="GL171" s="36"/>
      <c r="GM171" s="36"/>
      <c r="GN171" s="36"/>
      <c r="GO171" s="36"/>
      <c r="GP171" s="36"/>
      <c r="GQ171" s="36"/>
      <c r="GR171" s="36"/>
      <c r="GS171" s="36"/>
      <c r="GT171" s="36"/>
      <c r="GU171" s="36"/>
      <c r="GV171" s="36"/>
      <c r="GW171" s="36"/>
      <c r="GX171" s="36"/>
      <c r="GY171" s="36"/>
      <c r="GZ171" s="36"/>
      <c r="HA171" s="36"/>
      <c r="HB171" s="36"/>
      <c r="HC171" s="36"/>
      <c r="HD171" s="36"/>
      <c r="HE171" s="36"/>
      <c r="HF171" s="36"/>
      <c r="HG171" s="36"/>
      <c r="HH171" s="36"/>
      <c r="HI171" s="36"/>
      <c r="HJ171" s="36"/>
      <c r="HK171" s="36"/>
      <c r="HL171" s="36"/>
      <c r="HM171" s="36"/>
      <c r="HN171" s="36"/>
      <c r="HO171" s="36"/>
      <c r="HP171" s="36"/>
      <c r="HQ171" s="36"/>
      <c r="HR171" s="36"/>
      <c r="HS171" s="36"/>
      <c r="HT171" s="36"/>
      <c r="HU171" s="36"/>
      <c r="HV171" s="36"/>
      <c r="HW171" s="36"/>
      <c r="HX171" s="36"/>
      <c r="HY171" s="36"/>
      <c r="HZ171" s="36"/>
      <c r="IA171" s="36"/>
      <c r="IB171" s="36"/>
      <c r="IC171" s="36"/>
      <c r="ID171" s="36"/>
      <c r="IE171" s="36"/>
      <c r="IF171" s="36"/>
      <c r="IG171" s="36"/>
      <c r="IH171" s="36"/>
      <c r="II171" s="36"/>
      <c r="IJ171" s="36"/>
      <c r="IK171" s="36"/>
      <c r="IL171" s="36"/>
      <c r="IM171" s="36"/>
      <c r="IN171" s="36"/>
      <c r="IO171" s="36"/>
      <c r="IP171" s="36"/>
      <c r="IQ171" s="36"/>
      <c r="IR171" s="36"/>
      <c r="IS171" s="36"/>
      <c r="IT171" s="36"/>
      <c r="IU171" s="36"/>
      <c r="IV171" s="36"/>
      <c r="IW171" s="36"/>
      <c r="IX171" s="36"/>
      <c r="IY171" s="36"/>
      <c r="IZ171" s="36"/>
      <c r="JA171" s="36"/>
      <c r="JB171" s="36"/>
      <c r="JC171" s="36"/>
      <c r="JD171" s="36"/>
      <c r="JE171" s="36"/>
      <c r="JF171" s="36"/>
      <c r="JG171" s="36"/>
      <c r="JH171" s="36"/>
      <c r="JI171" s="36"/>
      <c r="JJ171" s="36"/>
      <c r="JK171" s="36"/>
      <c r="JL171" s="36"/>
      <c r="JM171" s="36"/>
      <c r="JN171" s="36"/>
      <c r="JO171" s="36"/>
      <c r="JP171" s="36"/>
      <c r="JQ171" s="36"/>
      <c r="JR171" s="36"/>
      <c r="JS171" s="36"/>
      <c r="JT171" s="36"/>
      <c r="JU171" s="36"/>
      <c r="JV171" s="36"/>
      <c r="JW171" s="36"/>
      <c r="JX171" s="36"/>
      <c r="JY171" s="36"/>
      <c r="JZ171" s="36"/>
      <c r="KA171" s="36"/>
      <c r="KB171" s="36"/>
      <c r="KC171" s="36"/>
      <c r="KD171" s="36"/>
      <c r="KE171" s="36"/>
      <c r="KF171" s="36"/>
      <c r="KG171" s="36"/>
      <c r="KH171" s="36"/>
      <c r="KI171" s="36"/>
      <c r="KJ171" s="36"/>
      <c r="KK171" s="36"/>
      <c r="KL171" s="36"/>
      <c r="KM171" s="36"/>
      <c r="KN171" s="36"/>
      <c r="KO171" s="36"/>
    </row>
    <row r="172" spans="1:301" s="35" customFormat="1">
      <c r="A172" s="43">
        <v>20</v>
      </c>
      <c r="B172" s="62">
        <v>18</v>
      </c>
      <c r="C172" s="68">
        <v>7037</v>
      </c>
      <c r="D172" s="69" t="s">
        <v>323</v>
      </c>
      <c r="E172" s="79" t="s">
        <v>90</v>
      </c>
      <c r="F172" s="71" t="s">
        <v>502</v>
      </c>
      <c r="G172" s="79" t="s">
        <v>34</v>
      </c>
      <c r="H172" s="79" t="s">
        <v>324</v>
      </c>
      <c r="I172" s="79" t="s">
        <v>325</v>
      </c>
      <c r="J172" s="72">
        <v>42186</v>
      </c>
      <c r="K172" s="72">
        <v>42186</v>
      </c>
      <c r="L172" s="73" t="s">
        <v>201</v>
      </c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>
        <v>3</v>
      </c>
      <c r="X172" s="105">
        <v>3</v>
      </c>
      <c r="Y172" s="105">
        <v>3</v>
      </c>
      <c r="Z172" s="105">
        <v>5</v>
      </c>
      <c r="AA172" s="105">
        <v>7</v>
      </c>
      <c r="AB172" s="105">
        <v>7</v>
      </c>
      <c r="AC172" s="105">
        <v>7</v>
      </c>
      <c r="AD172" s="105">
        <v>7</v>
      </c>
      <c r="AE172" s="105">
        <v>7</v>
      </c>
      <c r="AF172" s="105">
        <v>7</v>
      </c>
      <c r="AG172" s="105">
        <v>7</v>
      </c>
      <c r="AH172" s="105">
        <v>7</v>
      </c>
      <c r="AI172" s="105">
        <v>7</v>
      </c>
      <c r="AJ172" s="105">
        <v>7</v>
      </c>
      <c r="AK172" s="105">
        <v>7</v>
      </c>
      <c r="AL172" s="105">
        <v>7</v>
      </c>
      <c r="AM172" s="105">
        <v>7</v>
      </c>
      <c r="AN172" s="105">
        <v>7</v>
      </c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  <c r="DB172" s="37"/>
      <c r="DC172" s="37"/>
      <c r="DD172" s="37"/>
      <c r="DE172" s="37"/>
      <c r="DF172" s="37"/>
      <c r="DG172" s="37"/>
      <c r="DH172" s="37"/>
      <c r="DI172" s="37"/>
      <c r="DJ172" s="37"/>
      <c r="DK172" s="37"/>
      <c r="DL172" s="37"/>
      <c r="DM172" s="37"/>
      <c r="DN172" s="37"/>
      <c r="DO172" s="37"/>
      <c r="DP172" s="37"/>
      <c r="DQ172" s="37"/>
      <c r="DR172" s="37"/>
      <c r="DS172" s="37"/>
      <c r="DT172" s="37"/>
      <c r="DU172" s="37"/>
      <c r="DV172" s="37"/>
      <c r="DW172" s="37"/>
      <c r="DX172" s="37"/>
      <c r="DY172" s="37"/>
      <c r="DZ172" s="37"/>
      <c r="EA172" s="37"/>
      <c r="EB172" s="37"/>
      <c r="EC172" s="37"/>
      <c r="ED172" s="37"/>
      <c r="EE172" s="37"/>
      <c r="EF172" s="37"/>
      <c r="EG172" s="37"/>
      <c r="EH172" s="37"/>
      <c r="EI172" s="37"/>
      <c r="EJ172" s="37"/>
      <c r="EK172" s="37"/>
      <c r="EL172" s="37"/>
      <c r="EM172" s="37"/>
      <c r="EN172" s="37"/>
      <c r="EO172" s="37"/>
      <c r="EP172" s="37"/>
      <c r="EQ172" s="37"/>
      <c r="ER172" s="37"/>
      <c r="ES172" s="37"/>
      <c r="ET172" s="37"/>
      <c r="EU172" s="37"/>
      <c r="EV172" s="37"/>
      <c r="EW172" s="37"/>
      <c r="EX172" s="37"/>
      <c r="EY172" s="37"/>
      <c r="EZ172" s="37"/>
      <c r="FA172" s="37"/>
      <c r="FB172" s="37"/>
      <c r="FC172" s="37"/>
      <c r="FD172" s="37"/>
      <c r="FE172" s="37"/>
      <c r="FF172" s="37"/>
      <c r="FG172" s="37"/>
      <c r="FH172" s="37"/>
      <c r="FI172" s="37"/>
      <c r="FJ172" s="37"/>
      <c r="FK172" s="37"/>
      <c r="FL172" s="37"/>
      <c r="FM172" s="37"/>
      <c r="FN172" s="37"/>
      <c r="FO172" s="37"/>
      <c r="FP172" s="37"/>
      <c r="FQ172" s="37"/>
      <c r="FR172" s="37"/>
      <c r="FS172" s="37"/>
      <c r="FT172" s="37"/>
      <c r="FU172" s="37"/>
      <c r="FV172" s="37"/>
      <c r="FW172" s="37"/>
      <c r="FX172" s="37"/>
      <c r="FY172" s="37"/>
      <c r="FZ172" s="37"/>
      <c r="GA172" s="37"/>
      <c r="GB172" s="37"/>
      <c r="GC172" s="37"/>
      <c r="GD172" s="37"/>
      <c r="GE172" s="37"/>
      <c r="GF172" s="37"/>
      <c r="GG172" s="37"/>
      <c r="GH172" s="37"/>
      <c r="GI172" s="37"/>
      <c r="GJ172" s="37"/>
      <c r="GK172" s="37"/>
      <c r="GL172" s="37"/>
      <c r="GM172" s="37"/>
      <c r="GN172" s="37"/>
      <c r="GO172" s="37"/>
      <c r="GP172" s="37"/>
      <c r="GQ172" s="37"/>
      <c r="GR172" s="37"/>
      <c r="GS172" s="37"/>
      <c r="GT172" s="37"/>
      <c r="GU172" s="37"/>
      <c r="GV172" s="37"/>
      <c r="GW172" s="37"/>
      <c r="GX172" s="37"/>
      <c r="GY172" s="37"/>
      <c r="GZ172" s="37"/>
      <c r="HA172" s="37"/>
      <c r="HB172" s="37"/>
      <c r="HC172" s="37"/>
      <c r="HD172" s="37"/>
      <c r="HE172" s="37"/>
      <c r="HF172" s="37"/>
      <c r="HG172" s="37"/>
      <c r="HH172" s="37"/>
      <c r="HI172" s="37"/>
      <c r="HJ172" s="37"/>
      <c r="HK172" s="37"/>
      <c r="HL172" s="37"/>
      <c r="HM172" s="37"/>
      <c r="HN172" s="37"/>
      <c r="HO172" s="37"/>
      <c r="HP172" s="37"/>
      <c r="HQ172" s="37"/>
      <c r="HR172" s="37"/>
      <c r="HS172" s="37"/>
      <c r="HT172" s="37"/>
      <c r="HU172" s="37"/>
      <c r="HV172" s="37"/>
      <c r="HW172" s="37"/>
      <c r="HX172" s="37"/>
      <c r="HY172" s="37"/>
      <c r="HZ172" s="37"/>
      <c r="IA172" s="37"/>
      <c r="IB172" s="37"/>
      <c r="IC172" s="37"/>
      <c r="ID172" s="37"/>
      <c r="IE172" s="37"/>
      <c r="IF172" s="37"/>
      <c r="IG172" s="37"/>
      <c r="IH172" s="37"/>
      <c r="II172" s="37"/>
      <c r="IJ172" s="37"/>
      <c r="IK172" s="37"/>
      <c r="IL172" s="37"/>
      <c r="IM172" s="37"/>
      <c r="IN172" s="37"/>
      <c r="IO172" s="37"/>
      <c r="IP172" s="37"/>
      <c r="IQ172" s="37"/>
      <c r="IR172" s="37"/>
      <c r="IS172" s="37"/>
      <c r="IT172" s="37"/>
      <c r="IU172" s="37"/>
      <c r="IV172" s="37"/>
      <c r="IW172" s="37"/>
      <c r="IX172" s="37"/>
      <c r="IY172" s="37"/>
      <c r="IZ172" s="37"/>
      <c r="JA172" s="37"/>
      <c r="JB172" s="37"/>
      <c r="JC172" s="37"/>
      <c r="JD172" s="37"/>
      <c r="JE172" s="37"/>
      <c r="JF172" s="37"/>
      <c r="JG172" s="37"/>
      <c r="JH172" s="37"/>
      <c r="JI172" s="37"/>
      <c r="JJ172" s="37"/>
      <c r="JK172" s="37"/>
      <c r="JL172" s="37"/>
      <c r="JM172" s="37"/>
      <c r="JN172" s="37"/>
      <c r="JO172" s="37"/>
      <c r="JP172" s="37"/>
      <c r="JQ172" s="37"/>
      <c r="JR172" s="37"/>
      <c r="JS172" s="37"/>
      <c r="JT172" s="37"/>
      <c r="JU172" s="37"/>
      <c r="JV172" s="37"/>
      <c r="JW172" s="37"/>
      <c r="JX172" s="37"/>
      <c r="JY172" s="37"/>
      <c r="JZ172" s="37"/>
      <c r="KA172" s="37"/>
      <c r="KB172" s="37"/>
      <c r="KC172" s="37"/>
      <c r="KD172" s="37"/>
      <c r="KE172" s="37"/>
      <c r="KF172" s="37"/>
      <c r="KG172" s="37"/>
      <c r="KH172" s="37"/>
      <c r="KI172" s="37"/>
      <c r="KJ172" s="37"/>
      <c r="KK172" s="37"/>
      <c r="KL172" s="37"/>
      <c r="KM172" s="37"/>
      <c r="KN172" s="37"/>
      <c r="KO172" s="37"/>
    </row>
    <row r="173" spans="1:301" ht="24" customHeight="1">
      <c r="A173" s="43">
        <v>141</v>
      </c>
      <c r="B173" s="62">
        <v>139</v>
      </c>
      <c r="C173" s="74">
        <v>60063</v>
      </c>
      <c r="D173" s="75" t="s">
        <v>326</v>
      </c>
      <c r="E173" s="73" t="s">
        <v>41</v>
      </c>
      <c r="F173" s="71" t="s">
        <v>485</v>
      </c>
      <c r="G173" s="73" t="s">
        <v>23</v>
      </c>
      <c r="H173" s="73" t="s">
        <v>327</v>
      </c>
      <c r="I173" s="73" t="s">
        <v>328</v>
      </c>
      <c r="J173" s="96">
        <v>42423</v>
      </c>
      <c r="K173" s="94">
        <v>42430</v>
      </c>
      <c r="L173" s="73" t="s">
        <v>329</v>
      </c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>
        <v>3</v>
      </c>
      <c r="Y173" s="105">
        <v>3</v>
      </c>
      <c r="Z173" s="105">
        <v>4</v>
      </c>
      <c r="AA173" s="105">
        <v>5</v>
      </c>
      <c r="AB173" s="105">
        <v>5</v>
      </c>
      <c r="AC173" s="105">
        <v>5</v>
      </c>
      <c r="AD173" s="105">
        <v>5</v>
      </c>
      <c r="AE173" s="105">
        <v>5</v>
      </c>
      <c r="AF173" s="105">
        <v>5</v>
      </c>
      <c r="AG173" s="105">
        <v>5</v>
      </c>
      <c r="AH173" s="105">
        <v>5</v>
      </c>
      <c r="AI173" s="105">
        <v>5</v>
      </c>
      <c r="AJ173" s="105">
        <v>5</v>
      </c>
      <c r="AK173" s="105">
        <v>5</v>
      </c>
      <c r="AL173" s="105">
        <v>5</v>
      </c>
      <c r="AM173" s="105">
        <v>5</v>
      </c>
      <c r="AN173" s="105">
        <v>5</v>
      </c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  <c r="DB173" s="13"/>
      <c r="DC173" s="13"/>
      <c r="DD173" s="13"/>
      <c r="DE173" s="13"/>
      <c r="DF173" s="13"/>
      <c r="DG173" s="13"/>
      <c r="DH173" s="13"/>
      <c r="DI173" s="13"/>
      <c r="DJ173" s="13"/>
      <c r="DK173" s="13"/>
      <c r="DL173" s="13"/>
      <c r="DM173" s="13"/>
      <c r="DN173" s="13"/>
      <c r="DO173" s="13"/>
      <c r="DP173" s="13"/>
      <c r="DQ173" s="13"/>
      <c r="DR173" s="13"/>
      <c r="DS173" s="13"/>
      <c r="DT173" s="13"/>
      <c r="DU173" s="13"/>
      <c r="DV173" s="13"/>
      <c r="DW173" s="13"/>
      <c r="DX173" s="13"/>
      <c r="DY173" s="13"/>
      <c r="DZ173" s="13"/>
      <c r="EA173" s="13"/>
      <c r="EB173" s="13"/>
      <c r="EC173" s="13"/>
      <c r="ED173" s="13"/>
      <c r="EE173" s="13"/>
      <c r="EF173" s="13"/>
      <c r="EG173" s="13"/>
      <c r="EH173" s="13"/>
      <c r="EI173" s="13"/>
      <c r="EJ173" s="13"/>
      <c r="EK173" s="13"/>
      <c r="EL173" s="13"/>
      <c r="EM173" s="13"/>
      <c r="EN173" s="13"/>
      <c r="EO173" s="13"/>
      <c r="EP173" s="13"/>
      <c r="EQ173" s="13"/>
      <c r="ER173" s="13"/>
      <c r="ES173" s="13"/>
      <c r="ET173" s="13"/>
      <c r="EU173" s="13"/>
      <c r="EV173" s="13"/>
      <c r="EW173" s="13"/>
      <c r="EX173" s="13"/>
      <c r="EY173" s="13"/>
      <c r="EZ173" s="13"/>
      <c r="FA173" s="13"/>
      <c r="FB173" s="13"/>
      <c r="FC173" s="13"/>
      <c r="FD173" s="13"/>
      <c r="FE173" s="13"/>
      <c r="FF173" s="13"/>
      <c r="FG173" s="13"/>
      <c r="FH173" s="13"/>
      <c r="FI173" s="13"/>
      <c r="FJ173" s="13"/>
      <c r="FK173" s="13"/>
      <c r="FL173" s="13"/>
      <c r="FM173" s="13"/>
      <c r="FN173" s="13"/>
      <c r="FO173" s="13"/>
      <c r="FP173" s="13"/>
      <c r="FQ173" s="13"/>
      <c r="FR173" s="13"/>
      <c r="FS173" s="13"/>
      <c r="FT173" s="13"/>
      <c r="FU173" s="13"/>
      <c r="FV173" s="13"/>
      <c r="FW173" s="13"/>
      <c r="FX173" s="13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  <c r="GJ173" s="13"/>
      <c r="GK173" s="13"/>
      <c r="GL173" s="13"/>
      <c r="GM173" s="13"/>
      <c r="GN173" s="13"/>
      <c r="GO173" s="13"/>
      <c r="GP173" s="13"/>
      <c r="GQ173" s="13"/>
      <c r="GR173" s="13"/>
      <c r="GS173" s="13"/>
      <c r="GT173" s="13"/>
      <c r="GU173" s="13"/>
      <c r="GV173" s="13"/>
      <c r="GW173" s="13"/>
      <c r="GX173" s="13"/>
      <c r="GY173" s="13"/>
      <c r="GZ173" s="13"/>
      <c r="HA173" s="13"/>
      <c r="HB173" s="13"/>
      <c r="HC173" s="13"/>
      <c r="HD173" s="13"/>
      <c r="HE173" s="13"/>
      <c r="HF173" s="13"/>
      <c r="HG173" s="13"/>
      <c r="HH173" s="13"/>
      <c r="HI173" s="13"/>
      <c r="HJ173" s="13"/>
      <c r="HK173" s="13"/>
      <c r="HL173" s="13"/>
      <c r="HM173" s="13"/>
      <c r="HN173" s="13"/>
      <c r="HO173" s="13"/>
      <c r="HP173" s="13"/>
      <c r="HQ173" s="13"/>
      <c r="HR173" s="13"/>
      <c r="HS173" s="13"/>
      <c r="HT173" s="13"/>
      <c r="HU173" s="13"/>
      <c r="HV173" s="13"/>
      <c r="HW173" s="13"/>
      <c r="HX173" s="13"/>
      <c r="HY173" s="13"/>
      <c r="HZ173" s="13"/>
      <c r="IA173" s="13"/>
      <c r="IB173" s="13"/>
      <c r="IC173" s="13"/>
      <c r="ID173" s="13"/>
      <c r="IE173" s="13"/>
      <c r="IF173" s="13"/>
      <c r="IG173" s="13"/>
      <c r="IH173" s="13"/>
      <c r="II173" s="13"/>
      <c r="IJ173" s="13"/>
      <c r="IK173" s="13"/>
      <c r="IL173" s="13"/>
      <c r="IM173" s="13"/>
      <c r="IN173" s="13"/>
      <c r="IO173" s="13"/>
      <c r="IP173" s="13"/>
      <c r="IQ173" s="13"/>
      <c r="IR173" s="13"/>
      <c r="IS173" s="13"/>
      <c r="IT173" s="13"/>
      <c r="IU173" s="13"/>
      <c r="IV173" s="13"/>
      <c r="IW173" s="13"/>
      <c r="IX173" s="13"/>
      <c r="IY173" s="13"/>
      <c r="IZ173" s="13"/>
      <c r="JA173" s="13"/>
      <c r="JB173" s="13"/>
      <c r="JC173" s="13"/>
      <c r="JD173" s="13"/>
      <c r="JE173" s="13"/>
      <c r="JF173" s="13"/>
      <c r="JG173" s="13"/>
      <c r="JH173" s="13"/>
      <c r="JI173" s="13"/>
      <c r="JJ173" s="13"/>
      <c r="JK173" s="13"/>
      <c r="JL173" s="13"/>
      <c r="JM173" s="13"/>
      <c r="JN173" s="13"/>
      <c r="JO173" s="13"/>
      <c r="JP173" s="13"/>
      <c r="JQ173" s="13"/>
      <c r="JR173" s="13"/>
      <c r="JS173" s="13"/>
      <c r="JT173" s="13"/>
      <c r="JU173" s="13"/>
      <c r="JV173" s="13"/>
      <c r="JW173" s="13"/>
      <c r="JX173" s="13"/>
      <c r="JY173" s="13"/>
      <c r="JZ173" s="13"/>
      <c r="KA173" s="13"/>
      <c r="KB173" s="13"/>
      <c r="KC173" s="13"/>
      <c r="KD173" s="13"/>
      <c r="KE173" s="13"/>
      <c r="KF173" s="13"/>
      <c r="KG173" s="13"/>
      <c r="KH173" s="13"/>
      <c r="KI173" s="13"/>
      <c r="KJ173" s="13"/>
      <c r="KK173" s="13"/>
      <c r="KL173" s="13"/>
      <c r="KM173" s="13"/>
      <c r="KN173" s="13"/>
      <c r="KO173" s="13"/>
    </row>
    <row r="174" spans="1:301" ht="24" customHeight="1">
      <c r="A174" s="43">
        <v>45</v>
      </c>
      <c r="B174" s="62">
        <v>43</v>
      </c>
      <c r="C174" s="63">
        <v>7181</v>
      </c>
      <c r="D174" s="64" t="s">
        <v>330</v>
      </c>
      <c r="E174" s="80" t="s">
        <v>49</v>
      </c>
      <c r="F174" s="66" t="s">
        <v>502</v>
      </c>
      <c r="G174" s="80" t="s">
        <v>23</v>
      </c>
      <c r="H174" s="80" t="s">
        <v>331</v>
      </c>
      <c r="I174" s="80" t="s">
        <v>332</v>
      </c>
      <c r="J174" s="67">
        <v>44046</v>
      </c>
      <c r="K174" s="67">
        <v>44044</v>
      </c>
      <c r="L174" s="65" t="s">
        <v>486</v>
      </c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>
        <v>5</v>
      </c>
      <c r="AG174" s="104">
        <v>5</v>
      </c>
      <c r="AH174" s="104">
        <v>5</v>
      </c>
      <c r="AI174" s="104">
        <v>5</v>
      </c>
      <c r="AJ174" s="104">
        <v>5</v>
      </c>
      <c r="AK174" s="104">
        <v>5</v>
      </c>
      <c r="AL174" s="104">
        <v>5</v>
      </c>
      <c r="AM174" s="104">
        <v>5</v>
      </c>
      <c r="AN174" s="104">
        <v>5</v>
      </c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8"/>
      <c r="ES174" s="38"/>
      <c r="ET174" s="38"/>
      <c r="EU174" s="38"/>
      <c r="EV174" s="38"/>
      <c r="EW174" s="38"/>
      <c r="EX174" s="38"/>
      <c r="EY174" s="38"/>
      <c r="EZ174" s="38"/>
      <c r="FA174" s="38"/>
      <c r="FB174" s="38"/>
      <c r="FC174" s="38"/>
      <c r="FD174" s="38"/>
      <c r="FE174" s="38"/>
      <c r="FF174" s="38"/>
      <c r="FG174" s="38"/>
      <c r="FH174" s="38"/>
      <c r="FI174" s="38"/>
      <c r="FJ174" s="38"/>
      <c r="FK174" s="38"/>
      <c r="FL174" s="38"/>
      <c r="FM174" s="38"/>
      <c r="FN174" s="38"/>
      <c r="FO174" s="38"/>
      <c r="FP174" s="38"/>
      <c r="FQ174" s="38"/>
      <c r="FR174" s="38"/>
      <c r="FS174" s="38"/>
      <c r="FT174" s="38"/>
      <c r="FU174" s="38"/>
      <c r="FV174" s="38"/>
      <c r="FW174" s="38"/>
      <c r="FX174" s="38"/>
      <c r="FY174" s="38"/>
      <c r="FZ174" s="38"/>
      <c r="GA174" s="38"/>
      <c r="GB174" s="38"/>
      <c r="GC174" s="38"/>
      <c r="GD174" s="38"/>
      <c r="GE174" s="38"/>
      <c r="GF174" s="38"/>
      <c r="GG174" s="38"/>
      <c r="GH174" s="38"/>
      <c r="GI174" s="38"/>
      <c r="GJ174" s="38"/>
      <c r="GK174" s="38"/>
      <c r="GL174" s="38"/>
      <c r="GM174" s="38"/>
      <c r="GN174" s="38"/>
      <c r="GO174" s="38"/>
      <c r="GP174" s="38"/>
      <c r="GQ174" s="38"/>
      <c r="GR174" s="38"/>
      <c r="GS174" s="38"/>
      <c r="GT174" s="38"/>
      <c r="GU174" s="38"/>
      <c r="GV174" s="38"/>
      <c r="GW174" s="38"/>
      <c r="GX174" s="38"/>
      <c r="GY174" s="38"/>
      <c r="GZ174" s="38"/>
      <c r="HA174" s="38"/>
      <c r="HB174" s="38"/>
      <c r="HC174" s="38"/>
      <c r="HD174" s="38"/>
      <c r="HE174" s="38"/>
      <c r="HF174" s="38"/>
      <c r="HG174" s="38"/>
      <c r="HH174" s="38"/>
      <c r="HI174" s="38"/>
      <c r="HJ174" s="38"/>
      <c r="HK174" s="38"/>
      <c r="HL174" s="38"/>
      <c r="HM174" s="38"/>
      <c r="HN174" s="38"/>
      <c r="HO174" s="38"/>
      <c r="HP174" s="38"/>
      <c r="HQ174" s="38"/>
      <c r="HR174" s="38"/>
      <c r="HS174" s="38"/>
      <c r="HT174" s="38"/>
      <c r="HU174" s="38"/>
      <c r="HV174" s="38"/>
      <c r="HW174" s="38"/>
      <c r="HX174" s="38"/>
      <c r="HY174" s="38"/>
      <c r="HZ174" s="38"/>
      <c r="IA174" s="38"/>
      <c r="IB174" s="38"/>
      <c r="IC174" s="38"/>
      <c r="ID174" s="38"/>
      <c r="IE174" s="38"/>
      <c r="IF174" s="38"/>
      <c r="IG174" s="38"/>
      <c r="IH174" s="38"/>
      <c r="II174" s="38"/>
      <c r="IJ174" s="38"/>
      <c r="IK174" s="38"/>
      <c r="IL174" s="38"/>
      <c r="IM174" s="38"/>
      <c r="IN174" s="38"/>
      <c r="IO174" s="38"/>
      <c r="IP174" s="38"/>
      <c r="IQ174" s="38"/>
      <c r="IR174" s="38"/>
      <c r="IS174" s="38"/>
      <c r="IT174" s="38"/>
      <c r="IU174" s="38"/>
      <c r="IV174" s="38"/>
      <c r="IW174" s="38"/>
      <c r="IX174" s="38"/>
      <c r="IY174" s="38"/>
      <c r="IZ174" s="38"/>
      <c r="JA174" s="38"/>
      <c r="JB174" s="38"/>
      <c r="JC174" s="38"/>
      <c r="JD174" s="38"/>
      <c r="JE174" s="38"/>
      <c r="JF174" s="38"/>
      <c r="JG174" s="38"/>
      <c r="JH174" s="38"/>
      <c r="JI174" s="38"/>
      <c r="JJ174" s="38"/>
      <c r="JK174" s="38"/>
      <c r="JL174" s="38"/>
      <c r="JM174" s="38"/>
      <c r="JN174" s="38"/>
      <c r="JO174" s="38"/>
      <c r="JP174" s="38"/>
      <c r="JQ174" s="38"/>
      <c r="JR174" s="38"/>
      <c r="JS174" s="38"/>
      <c r="JT174" s="38"/>
      <c r="JU174" s="38"/>
      <c r="JV174" s="38"/>
      <c r="JW174" s="38"/>
      <c r="JX174" s="38"/>
      <c r="JY174" s="38"/>
      <c r="JZ174" s="38"/>
      <c r="KA174" s="38"/>
      <c r="KB174" s="38"/>
      <c r="KC174" s="38"/>
      <c r="KD174" s="38"/>
      <c r="KE174" s="38"/>
      <c r="KF174" s="38"/>
      <c r="KG174" s="38"/>
      <c r="KH174" s="38"/>
      <c r="KI174" s="38"/>
      <c r="KJ174" s="38"/>
      <c r="KK174" s="38"/>
      <c r="KL174" s="38"/>
      <c r="KM174" s="38"/>
      <c r="KN174" s="38"/>
      <c r="KO174" s="38"/>
    </row>
    <row r="175" spans="1:301" ht="24" customHeight="1">
      <c r="A175" s="43">
        <v>106</v>
      </c>
      <c r="B175" s="62">
        <v>104</v>
      </c>
      <c r="C175" s="68">
        <v>60019</v>
      </c>
      <c r="D175" s="69" t="s">
        <v>514</v>
      </c>
      <c r="E175" s="79" t="s">
        <v>513</v>
      </c>
      <c r="F175" s="73" t="s">
        <v>485</v>
      </c>
      <c r="G175" s="79" t="s">
        <v>97</v>
      </c>
      <c r="H175" s="79" t="s">
        <v>515</v>
      </c>
      <c r="I175" s="79" t="s">
        <v>516</v>
      </c>
      <c r="J175" s="91">
        <v>44319</v>
      </c>
      <c r="K175" s="91">
        <v>44317</v>
      </c>
      <c r="L175" s="89" t="s">
        <v>512</v>
      </c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>
        <v>10</v>
      </c>
      <c r="AH175" s="109">
        <v>10</v>
      </c>
      <c r="AI175" s="109">
        <v>10</v>
      </c>
      <c r="AJ175" s="109">
        <v>10</v>
      </c>
      <c r="AK175" s="111">
        <v>15</v>
      </c>
      <c r="AL175" s="111">
        <v>15</v>
      </c>
      <c r="AM175" s="111">
        <v>15</v>
      </c>
      <c r="AN175" s="111">
        <v>15</v>
      </c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  <c r="FZ175" s="36"/>
      <c r="GA175" s="36"/>
      <c r="GB175" s="36"/>
      <c r="GC175" s="36"/>
      <c r="GD175" s="36"/>
      <c r="GE175" s="36"/>
      <c r="GF175" s="36"/>
      <c r="GG175" s="36"/>
      <c r="GH175" s="36"/>
      <c r="GI175" s="36"/>
      <c r="GJ175" s="36"/>
      <c r="GK175" s="36"/>
      <c r="GL175" s="36"/>
      <c r="GM175" s="36"/>
      <c r="GN175" s="36"/>
      <c r="GO175" s="36"/>
      <c r="GP175" s="36"/>
      <c r="GQ175" s="36"/>
      <c r="GR175" s="36"/>
      <c r="GS175" s="36"/>
      <c r="GT175" s="36"/>
      <c r="GU175" s="36"/>
      <c r="GV175" s="36"/>
      <c r="GW175" s="36"/>
      <c r="GX175" s="36"/>
      <c r="GY175" s="36"/>
      <c r="GZ175" s="36"/>
      <c r="HA175" s="36"/>
      <c r="HB175" s="36"/>
      <c r="HC175" s="36"/>
      <c r="HD175" s="36"/>
      <c r="HE175" s="36"/>
      <c r="HF175" s="36"/>
      <c r="HG175" s="36"/>
      <c r="HH175" s="36"/>
      <c r="HI175" s="36"/>
      <c r="HJ175" s="36"/>
      <c r="HK175" s="36"/>
      <c r="HL175" s="36"/>
      <c r="HM175" s="36"/>
      <c r="HN175" s="36"/>
      <c r="HO175" s="36"/>
      <c r="HP175" s="36"/>
      <c r="HQ175" s="36"/>
      <c r="HR175" s="36"/>
      <c r="HS175" s="36"/>
      <c r="HT175" s="36"/>
      <c r="HU175" s="36"/>
      <c r="HV175" s="36"/>
      <c r="HW175" s="36"/>
      <c r="HX175" s="36"/>
      <c r="HY175" s="36"/>
      <c r="HZ175" s="36"/>
      <c r="IA175" s="36"/>
      <c r="IB175" s="36"/>
      <c r="IC175" s="36"/>
      <c r="ID175" s="36"/>
      <c r="IE175" s="36"/>
      <c r="IF175" s="36"/>
      <c r="IG175" s="36"/>
      <c r="IH175" s="36"/>
      <c r="II175" s="36"/>
      <c r="IJ175" s="36"/>
      <c r="IK175" s="36"/>
      <c r="IL175" s="36"/>
      <c r="IM175" s="36"/>
      <c r="IN175" s="36"/>
      <c r="IO175" s="36"/>
      <c r="IP175" s="36"/>
      <c r="IQ175" s="36"/>
      <c r="IR175" s="36"/>
      <c r="IS175" s="36"/>
      <c r="IT175" s="36"/>
      <c r="IU175" s="36"/>
      <c r="IV175" s="36"/>
      <c r="IW175" s="36"/>
      <c r="IX175" s="36"/>
      <c r="IY175" s="36"/>
      <c r="IZ175" s="36"/>
      <c r="JA175" s="36"/>
      <c r="JB175" s="36"/>
      <c r="JC175" s="36"/>
      <c r="JD175" s="36"/>
      <c r="JE175" s="36"/>
      <c r="JF175" s="36"/>
      <c r="JG175" s="36"/>
      <c r="JH175" s="36"/>
      <c r="JI175" s="36"/>
      <c r="JJ175" s="36"/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JV175" s="36"/>
      <c r="JW175" s="36"/>
      <c r="JX175" s="36"/>
      <c r="JY175" s="36"/>
      <c r="JZ175" s="36"/>
      <c r="KA175" s="36"/>
      <c r="KB175" s="36"/>
      <c r="KC175" s="36"/>
      <c r="KD175" s="36"/>
      <c r="KE175" s="36"/>
      <c r="KF175" s="36"/>
      <c r="KG175" s="36"/>
      <c r="KH175" s="36"/>
      <c r="KI175" s="36"/>
      <c r="KJ175" s="36"/>
      <c r="KK175" s="36"/>
      <c r="KL175" s="36"/>
      <c r="KM175" s="36"/>
      <c r="KN175" s="36"/>
      <c r="KO175" s="36"/>
    </row>
    <row r="176" spans="1:301">
      <c r="A176" s="43">
        <v>86</v>
      </c>
      <c r="B176" s="62">
        <v>84</v>
      </c>
      <c r="C176" s="86" t="s">
        <v>333</v>
      </c>
      <c r="D176" s="64" t="s">
        <v>334</v>
      </c>
      <c r="E176" s="65" t="s">
        <v>90</v>
      </c>
      <c r="F176" s="80" t="s">
        <v>562</v>
      </c>
      <c r="G176" s="65" t="s">
        <v>34</v>
      </c>
      <c r="H176" s="65" t="s">
        <v>335</v>
      </c>
      <c r="I176" s="65" t="s">
        <v>336</v>
      </c>
      <c r="J176" s="67">
        <v>44047</v>
      </c>
      <c r="K176" s="67">
        <v>44044</v>
      </c>
      <c r="L176" s="65" t="s">
        <v>486</v>
      </c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>
        <v>7</v>
      </c>
      <c r="AG176" s="104">
        <v>7</v>
      </c>
      <c r="AH176" s="104">
        <v>7</v>
      </c>
      <c r="AI176" s="104">
        <v>7</v>
      </c>
      <c r="AJ176" s="104">
        <v>7</v>
      </c>
      <c r="AK176" s="104">
        <v>7</v>
      </c>
      <c r="AL176" s="104">
        <v>7</v>
      </c>
      <c r="AM176" s="104">
        <v>7</v>
      </c>
      <c r="AN176" s="104">
        <v>7</v>
      </c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42"/>
      <c r="EE176" s="42"/>
      <c r="EF176" s="42"/>
      <c r="EG176" s="4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42"/>
      <c r="ES176" s="42"/>
      <c r="ET176" s="42"/>
      <c r="EU176" s="42"/>
      <c r="EV176" s="42"/>
      <c r="EW176" s="42"/>
      <c r="EX176" s="42"/>
      <c r="EY176" s="42"/>
      <c r="EZ176" s="42"/>
      <c r="FA176" s="42"/>
      <c r="FB176" s="42"/>
      <c r="FC176" s="42"/>
      <c r="FD176" s="42"/>
      <c r="FE176" s="42"/>
      <c r="FF176" s="42"/>
      <c r="FG176" s="42"/>
      <c r="FH176" s="42"/>
      <c r="FI176" s="42"/>
      <c r="FJ176" s="42"/>
      <c r="FK176" s="42"/>
      <c r="FL176" s="42"/>
      <c r="FM176" s="42"/>
      <c r="FN176" s="42"/>
      <c r="FO176" s="42"/>
      <c r="FP176" s="42"/>
      <c r="FQ176" s="42"/>
      <c r="FR176" s="42"/>
      <c r="FS176" s="42"/>
      <c r="FT176" s="42"/>
      <c r="FU176" s="42"/>
      <c r="FV176" s="42"/>
      <c r="FW176" s="42"/>
      <c r="FX176" s="42"/>
      <c r="FY176" s="42"/>
      <c r="FZ176" s="42"/>
      <c r="GA176" s="42"/>
      <c r="GB176" s="42"/>
      <c r="GC176" s="42"/>
      <c r="GD176" s="42"/>
      <c r="GE176" s="42"/>
      <c r="GF176" s="42"/>
      <c r="GG176" s="42"/>
      <c r="GH176" s="42"/>
      <c r="GI176" s="42"/>
      <c r="GJ176" s="42"/>
      <c r="GK176" s="42"/>
      <c r="GL176" s="42"/>
      <c r="GM176" s="42"/>
      <c r="GN176" s="42"/>
      <c r="GO176" s="42"/>
      <c r="GP176" s="42"/>
      <c r="GQ176" s="42"/>
      <c r="GR176" s="42"/>
      <c r="GS176" s="42"/>
      <c r="GT176" s="42"/>
      <c r="GU176" s="42"/>
      <c r="GV176" s="42"/>
      <c r="GW176" s="42"/>
      <c r="GX176" s="42"/>
      <c r="GY176" s="42"/>
      <c r="GZ176" s="42"/>
      <c r="HA176" s="42"/>
      <c r="HB176" s="42"/>
      <c r="HC176" s="42"/>
      <c r="HD176" s="42"/>
      <c r="HE176" s="42"/>
      <c r="HF176" s="42"/>
      <c r="HG176" s="42"/>
      <c r="HH176" s="42"/>
      <c r="HI176" s="42"/>
      <c r="HJ176" s="42"/>
      <c r="HK176" s="42"/>
      <c r="HL176" s="42"/>
      <c r="HM176" s="42"/>
      <c r="HN176" s="42"/>
      <c r="HO176" s="42"/>
      <c r="HP176" s="42"/>
      <c r="HQ176" s="42"/>
      <c r="HR176" s="42"/>
      <c r="HS176" s="42"/>
      <c r="HT176" s="42"/>
      <c r="HU176" s="42"/>
      <c r="HV176" s="42"/>
      <c r="HW176" s="42"/>
      <c r="HX176" s="42"/>
      <c r="HY176" s="42"/>
      <c r="HZ176" s="42"/>
      <c r="IA176" s="42"/>
      <c r="IB176" s="42"/>
      <c r="IC176" s="42"/>
      <c r="ID176" s="42"/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  <c r="IT176" s="42"/>
      <c r="IU176" s="42"/>
      <c r="IV176" s="42"/>
      <c r="IW176" s="42"/>
      <c r="IX176" s="42"/>
      <c r="IY176" s="42"/>
      <c r="IZ176" s="42"/>
      <c r="JA176" s="42"/>
      <c r="JB176" s="42"/>
      <c r="JC176" s="42"/>
      <c r="JD176" s="42"/>
      <c r="JE176" s="42"/>
      <c r="JF176" s="42"/>
      <c r="JG176" s="42"/>
      <c r="JH176" s="42"/>
      <c r="JI176" s="42"/>
      <c r="JJ176" s="42"/>
      <c r="JK176" s="42"/>
      <c r="JL176" s="42"/>
      <c r="JM176" s="42"/>
      <c r="JN176" s="42"/>
      <c r="JO176" s="42"/>
      <c r="JP176" s="42"/>
      <c r="JQ176" s="42"/>
      <c r="JR176" s="42"/>
      <c r="JS176" s="42"/>
      <c r="JT176" s="42"/>
      <c r="JU176" s="42"/>
      <c r="JV176" s="42"/>
      <c r="JW176" s="42"/>
      <c r="JX176" s="42"/>
      <c r="JY176" s="42"/>
      <c r="JZ176" s="42"/>
      <c r="KA176" s="42"/>
      <c r="KB176" s="42"/>
      <c r="KC176" s="42"/>
      <c r="KD176" s="42"/>
      <c r="KE176" s="42"/>
      <c r="KF176" s="42"/>
      <c r="KG176" s="42"/>
      <c r="KH176" s="42"/>
      <c r="KI176" s="42"/>
      <c r="KJ176" s="42"/>
      <c r="KK176" s="42"/>
      <c r="KL176" s="42"/>
      <c r="KM176" s="42"/>
      <c r="KN176" s="42"/>
      <c r="KO176" s="42"/>
    </row>
    <row r="177" spans="1:301" ht="24" customHeight="1">
      <c r="A177" s="43">
        <v>121</v>
      </c>
      <c r="B177" s="62">
        <v>119</v>
      </c>
      <c r="C177" s="68">
        <v>60037</v>
      </c>
      <c r="D177" s="69" t="s">
        <v>337</v>
      </c>
      <c r="E177" s="70" t="s">
        <v>90</v>
      </c>
      <c r="F177" s="71" t="s">
        <v>485</v>
      </c>
      <c r="G177" s="70" t="s">
        <v>97</v>
      </c>
      <c r="H177" s="70" t="s">
        <v>338</v>
      </c>
      <c r="I177" s="70" t="s">
        <v>339</v>
      </c>
      <c r="J177" s="72">
        <v>39406</v>
      </c>
      <c r="K177" s="72">
        <v>39417</v>
      </c>
      <c r="L177" s="73" t="s">
        <v>340</v>
      </c>
      <c r="M177" s="105"/>
      <c r="N177" s="105"/>
      <c r="O177" s="105">
        <v>3</v>
      </c>
      <c r="P177" s="105">
        <v>3</v>
      </c>
      <c r="Q177" s="105">
        <v>4</v>
      </c>
      <c r="R177" s="105">
        <v>4</v>
      </c>
      <c r="S177" s="105">
        <v>4</v>
      </c>
      <c r="T177" s="105">
        <v>4</v>
      </c>
      <c r="U177" s="105">
        <v>5</v>
      </c>
      <c r="V177" s="105">
        <v>5</v>
      </c>
      <c r="W177" s="105">
        <v>5</v>
      </c>
      <c r="X177" s="105">
        <v>5</v>
      </c>
      <c r="Y177" s="105">
        <v>5</v>
      </c>
      <c r="Z177" s="105">
        <v>5</v>
      </c>
      <c r="AA177" s="105">
        <v>7</v>
      </c>
      <c r="AB177" s="105">
        <v>7</v>
      </c>
      <c r="AC177" s="105">
        <v>7</v>
      </c>
      <c r="AD177" s="105">
        <v>7</v>
      </c>
      <c r="AE177" s="105">
        <v>7</v>
      </c>
      <c r="AF177" s="105">
        <v>7</v>
      </c>
      <c r="AG177" s="105">
        <v>7</v>
      </c>
      <c r="AH177" s="105">
        <v>7</v>
      </c>
      <c r="AI177" s="105">
        <v>7</v>
      </c>
      <c r="AJ177" s="105">
        <v>7</v>
      </c>
      <c r="AK177" s="105">
        <v>7</v>
      </c>
      <c r="AL177" s="105">
        <v>7</v>
      </c>
      <c r="AM177" s="105">
        <v>7</v>
      </c>
      <c r="AN177" s="105">
        <v>7</v>
      </c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  <c r="EN177" s="36"/>
      <c r="EO177" s="36"/>
      <c r="EP177" s="36"/>
      <c r="EQ177" s="36"/>
      <c r="ER177" s="36"/>
      <c r="ES177" s="36"/>
      <c r="ET177" s="36"/>
      <c r="EU177" s="36"/>
      <c r="EV177" s="36"/>
      <c r="EW177" s="36"/>
      <c r="EX177" s="36"/>
      <c r="EY177" s="36"/>
      <c r="EZ177" s="36"/>
      <c r="FA177" s="36"/>
      <c r="FB177" s="36"/>
      <c r="FC177" s="36"/>
      <c r="FD177" s="36"/>
      <c r="FE177" s="36"/>
      <c r="FF177" s="36"/>
      <c r="FG177" s="36"/>
      <c r="FH177" s="36"/>
      <c r="FI177" s="36"/>
      <c r="FJ177" s="36"/>
      <c r="FK177" s="36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  <c r="FY177" s="36"/>
      <c r="FZ177" s="36"/>
      <c r="GA177" s="36"/>
      <c r="GB177" s="36"/>
      <c r="GC177" s="36"/>
      <c r="GD177" s="36"/>
      <c r="GE177" s="36"/>
      <c r="GF177" s="36"/>
      <c r="GG177" s="36"/>
      <c r="GH177" s="36"/>
      <c r="GI177" s="36"/>
      <c r="GJ177" s="36"/>
      <c r="GK177" s="36"/>
      <c r="GL177" s="36"/>
      <c r="GM177" s="36"/>
      <c r="GN177" s="36"/>
      <c r="GO177" s="36"/>
      <c r="GP177" s="36"/>
      <c r="GQ177" s="36"/>
      <c r="GR177" s="36"/>
      <c r="GS177" s="36"/>
      <c r="GT177" s="36"/>
      <c r="GU177" s="36"/>
      <c r="GV177" s="36"/>
      <c r="GW177" s="36"/>
      <c r="GX177" s="36"/>
      <c r="GY177" s="36"/>
      <c r="GZ177" s="36"/>
      <c r="HA177" s="36"/>
      <c r="HB177" s="36"/>
      <c r="HC177" s="36"/>
      <c r="HD177" s="36"/>
      <c r="HE177" s="36"/>
      <c r="HF177" s="36"/>
      <c r="HG177" s="36"/>
      <c r="HH177" s="36"/>
      <c r="HI177" s="36"/>
      <c r="HJ177" s="36"/>
      <c r="HK177" s="36"/>
      <c r="HL177" s="36"/>
      <c r="HM177" s="36"/>
      <c r="HN177" s="36"/>
      <c r="HO177" s="36"/>
      <c r="HP177" s="36"/>
      <c r="HQ177" s="36"/>
      <c r="HR177" s="36"/>
      <c r="HS177" s="36"/>
      <c r="HT177" s="36"/>
      <c r="HU177" s="36"/>
      <c r="HV177" s="36"/>
      <c r="HW177" s="36"/>
      <c r="HX177" s="36"/>
      <c r="HY177" s="36"/>
      <c r="HZ177" s="36"/>
      <c r="IA177" s="36"/>
      <c r="IB177" s="36"/>
      <c r="IC177" s="36"/>
      <c r="ID177" s="36"/>
      <c r="IE177" s="36"/>
      <c r="IF177" s="36"/>
      <c r="IG177" s="36"/>
      <c r="IH177" s="36"/>
      <c r="II177" s="36"/>
      <c r="IJ177" s="36"/>
      <c r="IK177" s="36"/>
      <c r="IL177" s="36"/>
      <c r="IM177" s="36"/>
      <c r="IN177" s="36"/>
      <c r="IO177" s="36"/>
      <c r="IP177" s="36"/>
      <c r="IQ177" s="36"/>
      <c r="IR177" s="36"/>
      <c r="IS177" s="36"/>
      <c r="IT177" s="36"/>
      <c r="IU177" s="36"/>
      <c r="IV177" s="36"/>
      <c r="IW177" s="36"/>
      <c r="IX177" s="36"/>
      <c r="IY177" s="36"/>
      <c r="IZ177" s="36"/>
      <c r="JA177" s="36"/>
      <c r="JB177" s="36"/>
      <c r="JC177" s="36"/>
      <c r="JD177" s="36"/>
      <c r="JE177" s="36"/>
      <c r="JF177" s="36"/>
      <c r="JG177" s="36"/>
      <c r="JH177" s="36"/>
      <c r="JI177" s="36"/>
      <c r="JJ177" s="36"/>
      <c r="JK177" s="36"/>
      <c r="JL177" s="36"/>
      <c r="JM177" s="36"/>
      <c r="JN177" s="36"/>
      <c r="JO177" s="36"/>
      <c r="JP177" s="36"/>
      <c r="JQ177" s="36"/>
      <c r="JR177" s="36"/>
      <c r="JS177" s="36"/>
      <c r="JT177" s="36"/>
      <c r="JU177" s="36"/>
      <c r="JV177" s="36"/>
      <c r="JW177" s="36"/>
      <c r="JX177" s="36"/>
      <c r="JY177" s="36"/>
      <c r="JZ177" s="36"/>
      <c r="KA177" s="36"/>
      <c r="KB177" s="36"/>
      <c r="KC177" s="36"/>
      <c r="KD177" s="36"/>
      <c r="KE177" s="36"/>
      <c r="KF177" s="36"/>
      <c r="KG177" s="36"/>
      <c r="KH177" s="36"/>
      <c r="KI177" s="36"/>
      <c r="KJ177" s="36"/>
      <c r="KK177" s="36"/>
      <c r="KL177" s="36"/>
      <c r="KM177" s="36"/>
      <c r="KN177" s="36"/>
      <c r="KO177" s="36"/>
    </row>
    <row r="178" spans="1:301">
      <c r="A178" s="43">
        <v>44</v>
      </c>
      <c r="B178" s="62">
        <v>42</v>
      </c>
      <c r="C178" s="63">
        <v>7038</v>
      </c>
      <c r="D178" s="64" t="s">
        <v>121</v>
      </c>
      <c r="E178" s="65" t="s">
        <v>90</v>
      </c>
      <c r="F178" s="66" t="s">
        <v>502</v>
      </c>
      <c r="G178" s="65" t="s">
        <v>34</v>
      </c>
      <c r="H178" s="65" t="s">
        <v>122</v>
      </c>
      <c r="I178" s="65" t="s">
        <v>123</v>
      </c>
      <c r="J178" s="67">
        <v>43997</v>
      </c>
      <c r="K178" s="67">
        <v>44013</v>
      </c>
      <c r="L178" s="65" t="s">
        <v>494</v>
      </c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>
        <v>3</v>
      </c>
      <c r="AF178" s="104">
        <v>3</v>
      </c>
      <c r="AG178" s="104">
        <v>3</v>
      </c>
      <c r="AH178" s="104">
        <v>3</v>
      </c>
      <c r="AI178" s="104">
        <v>3</v>
      </c>
      <c r="AJ178" s="104">
        <v>3</v>
      </c>
      <c r="AK178" s="104">
        <v>3</v>
      </c>
      <c r="AL178" s="104">
        <v>3</v>
      </c>
      <c r="AM178" s="104">
        <v>3</v>
      </c>
      <c r="AN178" s="104">
        <v>3</v>
      </c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  <c r="EM178" s="36"/>
      <c r="EN178" s="36"/>
      <c r="EO178" s="36"/>
      <c r="EP178" s="36"/>
      <c r="EQ178" s="36"/>
      <c r="ER178" s="36"/>
      <c r="ES178" s="36"/>
      <c r="ET178" s="36"/>
      <c r="EU178" s="36"/>
      <c r="EV178" s="36"/>
      <c r="EW178" s="36"/>
      <c r="EX178" s="36"/>
      <c r="EY178" s="36"/>
      <c r="EZ178" s="36"/>
      <c r="FA178" s="36"/>
      <c r="FB178" s="36"/>
      <c r="FC178" s="36"/>
      <c r="FD178" s="36"/>
      <c r="FE178" s="36"/>
      <c r="FF178" s="36"/>
      <c r="FG178" s="36"/>
      <c r="FH178" s="36"/>
      <c r="FI178" s="36"/>
      <c r="FJ178" s="36"/>
      <c r="FK178" s="36"/>
      <c r="FL178" s="36"/>
      <c r="FM178" s="36"/>
      <c r="FN178" s="36"/>
      <c r="FO178" s="36"/>
      <c r="FP178" s="36"/>
      <c r="FQ178" s="36"/>
      <c r="FR178" s="36"/>
      <c r="FS178" s="36"/>
      <c r="FT178" s="36"/>
      <c r="FU178" s="36"/>
      <c r="FV178" s="36"/>
      <c r="FW178" s="36"/>
      <c r="FX178" s="36"/>
      <c r="FY178" s="36"/>
      <c r="FZ178" s="36"/>
      <c r="GA178" s="36"/>
      <c r="GB178" s="36"/>
      <c r="GC178" s="36"/>
      <c r="GD178" s="36"/>
      <c r="GE178" s="36"/>
      <c r="GF178" s="36"/>
      <c r="GG178" s="36"/>
      <c r="GH178" s="36"/>
      <c r="GI178" s="36"/>
      <c r="GJ178" s="36"/>
      <c r="GK178" s="36"/>
      <c r="GL178" s="36"/>
      <c r="GM178" s="36"/>
      <c r="GN178" s="36"/>
      <c r="GO178" s="36"/>
      <c r="GP178" s="36"/>
      <c r="GQ178" s="36"/>
      <c r="GR178" s="36"/>
      <c r="GS178" s="36"/>
      <c r="GT178" s="36"/>
      <c r="GU178" s="36"/>
      <c r="GV178" s="36"/>
      <c r="GW178" s="36"/>
      <c r="GX178" s="36"/>
      <c r="GY178" s="36"/>
      <c r="GZ178" s="36"/>
      <c r="HA178" s="36"/>
      <c r="HB178" s="36"/>
      <c r="HC178" s="36"/>
      <c r="HD178" s="36"/>
      <c r="HE178" s="36"/>
      <c r="HF178" s="36"/>
      <c r="HG178" s="36"/>
      <c r="HH178" s="36"/>
      <c r="HI178" s="36"/>
      <c r="HJ178" s="36"/>
      <c r="HK178" s="36"/>
      <c r="HL178" s="36"/>
      <c r="HM178" s="36"/>
      <c r="HN178" s="36"/>
      <c r="HO178" s="36"/>
      <c r="HP178" s="36"/>
      <c r="HQ178" s="36"/>
      <c r="HR178" s="36"/>
      <c r="HS178" s="36"/>
      <c r="HT178" s="36"/>
      <c r="HU178" s="36"/>
      <c r="HV178" s="36"/>
      <c r="HW178" s="36"/>
      <c r="HX178" s="36"/>
      <c r="HY178" s="36"/>
      <c r="HZ178" s="36"/>
      <c r="IA178" s="36"/>
      <c r="IB178" s="36"/>
      <c r="IC178" s="36"/>
      <c r="ID178" s="36"/>
      <c r="IE178" s="36"/>
      <c r="IF178" s="36"/>
      <c r="IG178" s="36"/>
      <c r="IH178" s="36"/>
      <c r="II178" s="36"/>
      <c r="IJ178" s="36"/>
      <c r="IK178" s="36"/>
      <c r="IL178" s="36"/>
      <c r="IM178" s="36"/>
      <c r="IN178" s="36"/>
      <c r="IO178" s="36"/>
      <c r="IP178" s="36"/>
      <c r="IQ178" s="36"/>
      <c r="IR178" s="36"/>
      <c r="IS178" s="36"/>
      <c r="IT178" s="36"/>
      <c r="IU178" s="36"/>
      <c r="IV178" s="36"/>
      <c r="IW178" s="36"/>
      <c r="IX178" s="36"/>
      <c r="IY178" s="36"/>
      <c r="IZ178" s="36"/>
      <c r="JA178" s="36"/>
      <c r="JB178" s="36"/>
      <c r="JC178" s="36"/>
      <c r="JD178" s="36"/>
      <c r="JE178" s="36"/>
      <c r="JF178" s="36"/>
      <c r="JG178" s="36"/>
      <c r="JH178" s="36"/>
      <c r="JI178" s="36"/>
      <c r="JJ178" s="36"/>
      <c r="JK178" s="36"/>
      <c r="JL178" s="36"/>
      <c r="JM178" s="36"/>
      <c r="JN178" s="36"/>
      <c r="JO178" s="36"/>
      <c r="JP178" s="36"/>
      <c r="JQ178" s="36"/>
      <c r="JR178" s="36"/>
      <c r="JS178" s="36"/>
      <c r="JT178" s="36"/>
      <c r="JU178" s="36"/>
      <c r="JV178" s="36"/>
      <c r="JW178" s="36"/>
      <c r="JX178" s="36"/>
      <c r="JY178" s="36"/>
      <c r="JZ178" s="36"/>
      <c r="KA178" s="36"/>
      <c r="KB178" s="36"/>
      <c r="KC178" s="36"/>
      <c r="KD178" s="36"/>
      <c r="KE178" s="36"/>
      <c r="KF178" s="36"/>
      <c r="KG178" s="36"/>
      <c r="KH178" s="36"/>
      <c r="KI178" s="36"/>
      <c r="KJ178" s="36"/>
      <c r="KK178" s="36"/>
      <c r="KL178" s="36"/>
      <c r="KM178" s="36"/>
      <c r="KN178" s="36"/>
      <c r="KO178" s="36"/>
    </row>
    <row r="179" spans="1:301">
      <c r="A179" s="43">
        <v>137</v>
      </c>
      <c r="B179" s="62">
        <v>135</v>
      </c>
      <c r="C179" s="68">
        <v>60059</v>
      </c>
      <c r="D179" s="69" t="s">
        <v>341</v>
      </c>
      <c r="E179" s="73" t="s">
        <v>33</v>
      </c>
      <c r="F179" s="71" t="s">
        <v>485</v>
      </c>
      <c r="G179" s="70" t="s">
        <v>23</v>
      </c>
      <c r="H179" s="73" t="s">
        <v>342</v>
      </c>
      <c r="I179" s="70" t="s">
        <v>343</v>
      </c>
      <c r="J179" s="72">
        <v>40939</v>
      </c>
      <c r="K179" s="72">
        <v>40940</v>
      </c>
      <c r="L179" s="73" t="s">
        <v>344</v>
      </c>
      <c r="M179" s="105"/>
      <c r="N179" s="105"/>
      <c r="O179" s="105"/>
      <c r="P179" s="105"/>
      <c r="Q179" s="105"/>
      <c r="R179" s="105"/>
      <c r="S179" s="105"/>
      <c r="T179" s="105">
        <v>3</v>
      </c>
      <c r="U179" s="105">
        <v>3</v>
      </c>
      <c r="V179" s="105">
        <v>3</v>
      </c>
      <c r="W179" s="105">
        <v>4</v>
      </c>
      <c r="X179" s="105">
        <v>4</v>
      </c>
      <c r="Y179" s="105">
        <v>4</v>
      </c>
      <c r="Z179" s="105">
        <v>4</v>
      </c>
      <c r="AA179" s="105">
        <v>5</v>
      </c>
      <c r="AB179" s="105">
        <v>5</v>
      </c>
      <c r="AC179" s="105">
        <v>5</v>
      </c>
      <c r="AD179" s="105">
        <v>5</v>
      </c>
      <c r="AE179" s="105">
        <v>5</v>
      </c>
      <c r="AF179" s="105">
        <v>5</v>
      </c>
      <c r="AG179" s="105">
        <v>5</v>
      </c>
      <c r="AH179" s="105">
        <v>5</v>
      </c>
      <c r="AI179" s="105">
        <v>5</v>
      </c>
      <c r="AJ179" s="105">
        <v>7</v>
      </c>
      <c r="AK179" s="105">
        <v>7</v>
      </c>
      <c r="AL179" s="105">
        <v>7</v>
      </c>
      <c r="AM179" s="105">
        <v>7</v>
      </c>
      <c r="AN179" s="105">
        <v>7</v>
      </c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  <c r="EM179" s="36"/>
      <c r="EN179" s="36"/>
      <c r="EO179" s="36"/>
      <c r="EP179" s="36"/>
      <c r="EQ179" s="36"/>
      <c r="ER179" s="36"/>
      <c r="ES179" s="36"/>
      <c r="ET179" s="36"/>
      <c r="EU179" s="36"/>
      <c r="EV179" s="36"/>
      <c r="EW179" s="36"/>
      <c r="EX179" s="36"/>
      <c r="EY179" s="36"/>
      <c r="EZ179" s="36"/>
      <c r="FA179" s="36"/>
      <c r="FB179" s="36"/>
      <c r="FC179" s="36"/>
      <c r="FD179" s="36"/>
      <c r="FE179" s="36"/>
      <c r="FF179" s="36"/>
      <c r="FG179" s="36"/>
      <c r="FH179" s="36"/>
      <c r="FI179" s="36"/>
      <c r="FJ179" s="36"/>
      <c r="FK179" s="36"/>
      <c r="FL179" s="36"/>
      <c r="FM179" s="36"/>
      <c r="FN179" s="36"/>
      <c r="FO179" s="36"/>
      <c r="FP179" s="36"/>
      <c r="FQ179" s="36"/>
      <c r="FR179" s="36"/>
      <c r="FS179" s="36"/>
      <c r="FT179" s="36"/>
      <c r="FU179" s="36"/>
      <c r="FV179" s="36"/>
      <c r="FW179" s="36"/>
      <c r="FX179" s="36"/>
      <c r="FY179" s="36"/>
      <c r="FZ179" s="36"/>
      <c r="GA179" s="36"/>
      <c r="GB179" s="36"/>
      <c r="GC179" s="36"/>
      <c r="GD179" s="36"/>
      <c r="GE179" s="36"/>
      <c r="GF179" s="36"/>
      <c r="GG179" s="36"/>
      <c r="GH179" s="36"/>
      <c r="GI179" s="36"/>
      <c r="GJ179" s="36"/>
      <c r="GK179" s="36"/>
      <c r="GL179" s="36"/>
      <c r="GM179" s="36"/>
      <c r="GN179" s="36"/>
      <c r="GO179" s="36"/>
      <c r="GP179" s="36"/>
      <c r="GQ179" s="36"/>
      <c r="GR179" s="36"/>
      <c r="GS179" s="36"/>
      <c r="GT179" s="36"/>
      <c r="GU179" s="36"/>
      <c r="GV179" s="36"/>
      <c r="GW179" s="36"/>
      <c r="GX179" s="36"/>
      <c r="GY179" s="36"/>
      <c r="GZ179" s="36"/>
      <c r="HA179" s="36"/>
      <c r="HB179" s="36"/>
      <c r="HC179" s="36"/>
      <c r="HD179" s="36"/>
      <c r="HE179" s="36"/>
      <c r="HF179" s="36"/>
      <c r="HG179" s="36"/>
      <c r="HH179" s="36"/>
      <c r="HI179" s="36"/>
      <c r="HJ179" s="36"/>
      <c r="HK179" s="36"/>
      <c r="HL179" s="36"/>
      <c r="HM179" s="36"/>
      <c r="HN179" s="36"/>
      <c r="HO179" s="36"/>
      <c r="HP179" s="36"/>
      <c r="HQ179" s="36"/>
      <c r="HR179" s="36"/>
      <c r="HS179" s="36"/>
      <c r="HT179" s="36"/>
      <c r="HU179" s="36"/>
      <c r="HV179" s="36"/>
      <c r="HW179" s="36"/>
      <c r="HX179" s="36"/>
      <c r="HY179" s="36"/>
      <c r="HZ179" s="36"/>
      <c r="IA179" s="36"/>
      <c r="IB179" s="36"/>
      <c r="IC179" s="36"/>
      <c r="ID179" s="36"/>
      <c r="IE179" s="36"/>
      <c r="IF179" s="36"/>
      <c r="IG179" s="36"/>
      <c r="IH179" s="36"/>
      <c r="II179" s="36"/>
      <c r="IJ179" s="36"/>
      <c r="IK179" s="36"/>
      <c r="IL179" s="36"/>
      <c r="IM179" s="36"/>
      <c r="IN179" s="36"/>
      <c r="IO179" s="36"/>
      <c r="IP179" s="36"/>
      <c r="IQ179" s="36"/>
      <c r="IR179" s="36"/>
      <c r="IS179" s="36"/>
      <c r="IT179" s="36"/>
      <c r="IU179" s="36"/>
      <c r="IV179" s="36"/>
      <c r="IW179" s="36"/>
      <c r="IX179" s="36"/>
      <c r="IY179" s="36"/>
      <c r="IZ179" s="36"/>
      <c r="JA179" s="36"/>
      <c r="JB179" s="36"/>
      <c r="JC179" s="36"/>
      <c r="JD179" s="36"/>
      <c r="JE179" s="36"/>
      <c r="JF179" s="36"/>
      <c r="JG179" s="36"/>
      <c r="JH179" s="36"/>
      <c r="JI179" s="36"/>
      <c r="JJ179" s="36"/>
      <c r="JK179" s="36"/>
      <c r="JL179" s="36"/>
      <c r="JM179" s="36"/>
      <c r="JN179" s="36"/>
      <c r="JO179" s="36"/>
      <c r="JP179" s="36"/>
      <c r="JQ179" s="36"/>
      <c r="JR179" s="36"/>
      <c r="JS179" s="36"/>
      <c r="JT179" s="36"/>
      <c r="JU179" s="36"/>
      <c r="JV179" s="36"/>
      <c r="JW179" s="36"/>
      <c r="JX179" s="36"/>
      <c r="JY179" s="36"/>
      <c r="JZ179" s="36"/>
      <c r="KA179" s="36"/>
      <c r="KB179" s="36"/>
      <c r="KC179" s="36"/>
      <c r="KD179" s="36"/>
      <c r="KE179" s="36"/>
      <c r="KF179" s="36"/>
      <c r="KG179" s="36"/>
      <c r="KH179" s="36"/>
      <c r="KI179" s="36"/>
      <c r="KJ179" s="36"/>
      <c r="KK179" s="36"/>
      <c r="KL179" s="36"/>
      <c r="KM179" s="36"/>
      <c r="KN179" s="36"/>
      <c r="KO179" s="36"/>
    </row>
    <row r="180" spans="1:301" ht="24" customHeight="1">
      <c r="A180" s="43">
        <v>64</v>
      </c>
      <c r="B180" s="62">
        <v>62</v>
      </c>
      <c r="C180" s="74">
        <v>7197</v>
      </c>
      <c r="D180" s="75" t="s">
        <v>623</v>
      </c>
      <c r="E180" s="73" t="s">
        <v>561</v>
      </c>
      <c r="F180" s="76" t="s">
        <v>502</v>
      </c>
      <c r="G180" s="78" t="s">
        <v>23</v>
      </c>
      <c r="H180" s="78" t="s">
        <v>624</v>
      </c>
      <c r="I180" s="78" t="s">
        <v>625</v>
      </c>
      <c r="J180" s="77">
        <v>44837</v>
      </c>
      <c r="K180" s="77">
        <v>44837</v>
      </c>
      <c r="L180" s="73" t="s">
        <v>597</v>
      </c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>
        <v>3</v>
      </c>
      <c r="AK180" s="105">
        <v>3</v>
      </c>
      <c r="AL180" s="105">
        <v>3</v>
      </c>
      <c r="AM180" s="105">
        <v>3</v>
      </c>
      <c r="AN180" s="105">
        <v>3</v>
      </c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  <c r="DG180" s="36"/>
      <c r="DH180" s="36"/>
      <c r="DI180" s="36"/>
      <c r="DJ180" s="36"/>
      <c r="DK180" s="36"/>
      <c r="DL180" s="36"/>
      <c r="DM180" s="36"/>
      <c r="DN180" s="36"/>
      <c r="DO180" s="36"/>
      <c r="DP180" s="36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  <c r="EM180" s="36"/>
      <c r="EN180" s="36"/>
      <c r="EO180" s="36"/>
      <c r="EP180" s="36"/>
      <c r="EQ180" s="36"/>
      <c r="ER180" s="36"/>
      <c r="ES180" s="36"/>
      <c r="ET180" s="36"/>
      <c r="EU180" s="36"/>
      <c r="EV180" s="36"/>
      <c r="EW180" s="36"/>
      <c r="EX180" s="36"/>
      <c r="EY180" s="36"/>
      <c r="EZ180" s="36"/>
      <c r="FA180" s="36"/>
      <c r="FB180" s="36"/>
      <c r="FC180" s="36"/>
      <c r="FD180" s="36"/>
      <c r="FE180" s="36"/>
      <c r="FF180" s="36"/>
      <c r="FG180" s="36"/>
      <c r="FH180" s="36"/>
      <c r="FI180" s="36"/>
      <c r="FJ180" s="36"/>
      <c r="FK180" s="36"/>
      <c r="FL180" s="36"/>
      <c r="FM180" s="36"/>
      <c r="FN180" s="36"/>
      <c r="FO180" s="36"/>
      <c r="FP180" s="36"/>
      <c r="FQ180" s="36"/>
      <c r="FR180" s="36"/>
      <c r="FS180" s="36"/>
      <c r="FT180" s="36"/>
      <c r="FU180" s="36"/>
      <c r="FV180" s="36"/>
      <c r="FW180" s="36"/>
      <c r="FX180" s="36"/>
      <c r="FY180" s="36"/>
      <c r="FZ180" s="36"/>
      <c r="GA180" s="36"/>
      <c r="GB180" s="36"/>
      <c r="GC180" s="36"/>
      <c r="GD180" s="36"/>
      <c r="GE180" s="36"/>
      <c r="GF180" s="36"/>
      <c r="GG180" s="36"/>
      <c r="GH180" s="36"/>
      <c r="GI180" s="36"/>
      <c r="GJ180" s="36"/>
      <c r="GK180" s="36"/>
      <c r="GL180" s="36"/>
      <c r="GM180" s="36"/>
      <c r="GN180" s="36"/>
      <c r="GO180" s="36"/>
      <c r="GP180" s="36"/>
      <c r="GQ180" s="36"/>
      <c r="GR180" s="36"/>
      <c r="GS180" s="36"/>
      <c r="GT180" s="36"/>
      <c r="GU180" s="36"/>
      <c r="GV180" s="36"/>
      <c r="GW180" s="36"/>
      <c r="GX180" s="36"/>
      <c r="GY180" s="36"/>
      <c r="GZ180" s="36"/>
      <c r="HA180" s="36"/>
      <c r="HB180" s="36"/>
      <c r="HC180" s="36"/>
      <c r="HD180" s="36"/>
      <c r="HE180" s="36"/>
      <c r="HF180" s="36"/>
      <c r="HG180" s="36"/>
      <c r="HH180" s="36"/>
      <c r="HI180" s="36"/>
      <c r="HJ180" s="36"/>
      <c r="HK180" s="36"/>
      <c r="HL180" s="36"/>
      <c r="HM180" s="36"/>
      <c r="HN180" s="36"/>
      <c r="HO180" s="36"/>
      <c r="HP180" s="36"/>
      <c r="HQ180" s="36"/>
      <c r="HR180" s="36"/>
      <c r="HS180" s="36"/>
      <c r="HT180" s="36"/>
      <c r="HU180" s="36"/>
      <c r="HV180" s="36"/>
      <c r="HW180" s="36"/>
      <c r="HX180" s="36"/>
      <c r="HY180" s="36"/>
      <c r="HZ180" s="36"/>
      <c r="IA180" s="36"/>
      <c r="IB180" s="36"/>
      <c r="IC180" s="36"/>
      <c r="ID180" s="36"/>
      <c r="IE180" s="36"/>
      <c r="IF180" s="36"/>
      <c r="IG180" s="36"/>
      <c r="IH180" s="36"/>
      <c r="II180" s="36"/>
      <c r="IJ180" s="36"/>
      <c r="IK180" s="36"/>
      <c r="IL180" s="36"/>
      <c r="IM180" s="36"/>
      <c r="IN180" s="36"/>
      <c r="IO180" s="36"/>
      <c r="IP180" s="36"/>
      <c r="IQ180" s="36"/>
      <c r="IR180" s="36"/>
      <c r="IS180" s="36"/>
      <c r="IT180" s="36"/>
      <c r="IU180" s="36"/>
      <c r="IV180" s="36"/>
      <c r="IW180" s="36"/>
      <c r="IX180" s="36"/>
      <c r="IY180" s="36"/>
      <c r="IZ180" s="36"/>
      <c r="JA180" s="36"/>
      <c r="JB180" s="36"/>
      <c r="JC180" s="36"/>
      <c r="JD180" s="36"/>
      <c r="JE180" s="36"/>
      <c r="JF180" s="36"/>
      <c r="JG180" s="36"/>
      <c r="JH180" s="36"/>
      <c r="JI180" s="36"/>
      <c r="JJ180" s="36"/>
      <c r="JK180" s="36"/>
      <c r="JL180" s="36"/>
      <c r="JM180" s="36"/>
      <c r="JN180" s="36"/>
      <c r="JO180" s="36"/>
      <c r="JP180" s="36"/>
      <c r="JQ180" s="36"/>
      <c r="JR180" s="36"/>
      <c r="JS180" s="36"/>
      <c r="JT180" s="36"/>
      <c r="JU180" s="36"/>
      <c r="JV180" s="36"/>
      <c r="JW180" s="36"/>
      <c r="JX180" s="36"/>
      <c r="JY180" s="36"/>
      <c r="JZ180" s="36"/>
      <c r="KA180" s="36"/>
      <c r="KB180" s="36"/>
      <c r="KC180" s="36"/>
      <c r="KD180" s="36"/>
      <c r="KE180" s="36"/>
      <c r="KF180" s="36"/>
      <c r="KG180" s="36"/>
      <c r="KH180" s="36"/>
      <c r="KI180" s="36"/>
      <c r="KJ180" s="36"/>
      <c r="KK180" s="36"/>
      <c r="KL180" s="36"/>
      <c r="KM180" s="36"/>
      <c r="KN180" s="36"/>
      <c r="KO180" s="36"/>
    </row>
    <row r="181" spans="1:301">
      <c r="A181" s="43">
        <v>103</v>
      </c>
      <c r="B181" s="62">
        <v>101</v>
      </c>
      <c r="C181" s="74">
        <v>60013</v>
      </c>
      <c r="D181" s="69" t="s">
        <v>345</v>
      </c>
      <c r="E181" s="70" t="s">
        <v>44</v>
      </c>
      <c r="F181" s="70" t="s">
        <v>485</v>
      </c>
      <c r="G181" s="70" t="s">
        <v>97</v>
      </c>
      <c r="H181" s="70" t="s">
        <v>347</v>
      </c>
      <c r="I181" s="70" t="s">
        <v>348</v>
      </c>
      <c r="J181" s="91">
        <v>40452</v>
      </c>
      <c r="K181" s="91">
        <v>40452</v>
      </c>
      <c r="L181" s="89" t="s">
        <v>214</v>
      </c>
      <c r="M181" s="109"/>
      <c r="N181" s="109"/>
      <c r="O181" s="109"/>
      <c r="P181" s="109"/>
      <c r="Q181" s="109"/>
      <c r="R181" s="109">
        <v>3</v>
      </c>
      <c r="S181" s="109">
        <v>3</v>
      </c>
      <c r="T181" s="109">
        <v>3</v>
      </c>
      <c r="U181" s="109">
        <v>4</v>
      </c>
      <c r="V181" s="109">
        <v>4</v>
      </c>
      <c r="W181" s="109">
        <v>4</v>
      </c>
      <c r="X181" s="109">
        <v>5</v>
      </c>
      <c r="Y181" s="109">
        <v>5</v>
      </c>
      <c r="Z181" s="109">
        <v>6</v>
      </c>
      <c r="AA181" s="109">
        <v>6</v>
      </c>
      <c r="AB181" s="109">
        <v>8</v>
      </c>
      <c r="AC181" s="109">
        <v>8</v>
      </c>
      <c r="AD181" s="109">
        <v>8</v>
      </c>
      <c r="AE181" s="109">
        <v>8</v>
      </c>
      <c r="AF181" s="109">
        <v>8</v>
      </c>
      <c r="AG181" s="109">
        <v>8</v>
      </c>
      <c r="AH181" s="109">
        <v>8</v>
      </c>
      <c r="AI181" s="109">
        <v>8</v>
      </c>
      <c r="AJ181" s="109">
        <v>8</v>
      </c>
      <c r="AK181" s="109">
        <v>8</v>
      </c>
      <c r="AL181" s="109">
        <v>8</v>
      </c>
      <c r="AM181" s="109">
        <v>8</v>
      </c>
      <c r="AN181" s="109">
        <v>8</v>
      </c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  <c r="EP181" s="39"/>
      <c r="EQ181" s="39"/>
      <c r="ER181" s="39"/>
      <c r="ES181" s="39"/>
      <c r="ET181" s="39"/>
      <c r="EU181" s="39"/>
      <c r="EV181" s="39"/>
      <c r="EW181" s="39"/>
      <c r="EX181" s="39"/>
      <c r="EY181" s="39"/>
      <c r="EZ181" s="39"/>
      <c r="FA181" s="39"/>
      <c r="FB181" s="39"/>
      <c r="FC181" s="39"/>
      <c r="FD181" s="39"/>
      <c r="FE181" s="39"/>
      <c r="FF181" s="39"/>
      <c r="FG181" s="39"/>
      <c r="FH181" s="39"/>
      <c r="FI181" s="39"/>
      <c r="FJ181" s="39"/>
      <c r="FK181" s="39"/>
      <c r="FL181" s="39"/>
      <c r="FM181" s="39"/>
      <c r="FN181" s="39"/>
      <c r="FO181" s="39"/>
      <c r="FP181" s="39"/>
      <c r="FQ181" s="39"/>
      <c r="FR181" s="39"/>
      <c r="FS181" s="39"/>
      <c r="FT181" s="39"/>
      <c r="FU181" s="39"/>
      <c r="FV181" s="39"/>
      <c r="FW181" s="39"/>
      <c r="FX181" s="39"/>
      <c r="FY181" s="39"/>
      <c r="FZ181" s="39"/>
      <c r="GA181" s="39"/>
      <c r="GB181" s="39"/>
      <c r="GC181" s="39"/>
      <c r="GD181" s="39"/>
      <c r="GE181" s="39"/>
      <c r="GF181" s="39"/>
      <c r="GG181" s="39"/>
      <c r="GH181" s="39"/>
      <c r="GI181" s="39"/>
      <c r="GJ181" s="39"/>
      <c r="GK181" s="39"/>
      <c r="GL181" s="39"/>
      <c r="GM181" s="39"/>
      <c r="GN181" s="39"/>
      <c r="GO181" s="39"/>
      <c r="GP181" s="39"/>
      <c r="GQ181" s="39"/>
      <c r="GR181" s="39"/>
      <c r="GS181" s="39"/>
      <c r="GT181" s="39"/>
      <c r="GU181" s="39"/>
      <c r="GV181" s="39"/>
      <c r="GW181" s="39"/>
      <c r="GX181" s="39"/>
      <c r="GY181" s="39"/>
      <c r="GZ181" s="39"/>
      <c r="HA181" s="39"/>
      <c r="HB181" s="39"/>
      <c r="HC181" s="39"/>
      <c r="HD181" s="39"/>
      <c r="HE181" s="39"/>
      <c r="HF181" s="39"/>
      <c r="HG181" s="39"/>
      <c r="HH181" s="39"/>
      <c r="HI181" s="39"/>
      <c r="HJ181" s="39"/>
      <c r="HK181" s="39"/>
      <c r="HL181" s="39"/>
      <c r="HM181" s="39"/>
      <c r="HN181" s="39"/>
      <c r="HO181" s="39"/>
      <c r="HP181" s="39"/>
      <c r="HQ181" s="39"/>
      <c r="HR181" s="39"/>
      <c r="HS181" s="39"/>
      <c r="HT181" s="39"/>
      <c r="HU181" s="39"/>
      <c r="HV181" s="39"/>
      <c r="HW181" s="39"/>
      <c r="HX181" s="39"/>
      <c r="HY181" s="39"/>
      <c r="HZ181" s="39"/>
      <c r="IA181" s="39"/>
      <c r="IB181" s="39"/>
      <c r="IC181" s="39"/>
      <c r="ID181" s="39"/>
      <c r="IE181" s="39"/>
      <c r="IF181" s="39"/>
      <c r="IG181" s="39"/>
      <c r="IH181" s="39"/>
      <c r="II181" s="39"/>
      <c r="IJ181" s="39"/>
      <c r="IK181" s="39"/>
      <c r="IL181" s="39"/>
      <c r="IM181" s="39"/>
      <c r="IN181" s="39"/>
      <c r="IO181" s="39"/>
      <c r="IP181" s="39"/>
      <c r="IQ181" s="39"/>
      <c r="IR181" s="39"/>
      <c r="IS181" s="39"/>
      <c r="IT181" s="39"/>
      <c r="IU181" s="39"/>
      <c r="IV181" s="39"/>
      <c r="IW181" s="39"/>
      <c r="IX181" s="39"/>
      <c r="IY181" s="39"/>
      <c r="IZ181" s="39"/>
      <c r="JA181" s="39"/>
      <c r="JB181" s="39"/>
      <c r="JC181" s="39"/>
      <c r="JD181" s="39"/>
      <c r="JE181" s="39"/>
      <c r="JF181" s="39"/>
      <c r="JG181" s="39"/>
      <c r="JH181" s="39"/>
      <c r="JI181" s="39"/>
      <c r="JJ181" s="39"/>
      <c r="JK181" s="39"/>
      <c r="JL181" s="39"/>
      <c r="JM181" s="39"/>
      <c r="JN181" s="39"/>
      <c r="JO181" s="39"/>
      <c r="JP181" s="39"/>
      <c r="JQ181" s="39"/>
      <c r="JR181" s="39"/>
      <c r="JS181" s="39"/>
      <c r="JT181" s="39"/>
      <c r="JU181" s="39"/>
      <c r="JV181" s="39"/>
      <c r="JW181" s="39"/>
      <c r="JX181" s="39"/>
      <c r="JY181" s="39"/>
      <c r="JZ181" s="39"/>
      <c r="KA181" s="39"/>
      <c r="KB181" s="39"/>
      <c r="KC181" s="39"/>
      <c r="KD181" s="39"/>
      <c r="KE181" s="39"/>
      <c r="KF181" s="39"/>
      <c r="KG181" s="39"/>
      <c r="KH181" s="39"/>
      <c r="KI181" s="39"/>
      <c r="KJ181" s="39"/>
      <c r="KK181" s="39"/>
      <c r="KL181" s="39"/>
      <c r="KM181" s="39"/>
      <c r="KN181" s="39"/>
      <c r="KO181" s="39"/>
    </row>
    <row r="182" spans="1:301">
      <c r="A182" s="43">
        <v>96</v>
      </c>
      <c r="B182" s="62">
        <v>94</v>
      </c>
      <c r="C182" s="68">
        <v>60006</v>
      </c>
      <c r="D182" s="69" t="s">
        <v>346</v>
      </c>
      <c r="E182" s="70" t="s">
        <v>82</v>
      </c>
      <c r="F182" s="70" t="s">
        <v>485</v>
      </c>
      <c r="G182" s="70" t="s">
        <v>97</v>
      </c>
      <c r="H182" s="127" t="s">
        <v>311</v>
      </c>
      <c r="I182" s="127" t="s">
        <v>565</v>
      </c>
      <c r="J182" s="91">
        <v>40452</v>
      </c>
      <c r="K182" s="91">
        <v>40452</v>
      </c>
      <c r="L182" s="89" t="s">
        <v>214</v>
      </c>
      <c r="M182" s="109"/>
      <c r="N182" s="109"/>
      <c r="O182" s="109"/>
      <c r="P182" s="109"/>
      <c r="Q182" s="109"/>
      <c r="R182" s="109">
        <v>3</v>
      </c>
      <c r="S182" s="109">
        <v>3</v>
      </c>
      <c r="T182" s="109">
        <v>3</v>
      </c>
      <c r="U182" s="109">
        <v>4</v>
      </c>
      <c r="V182" s="109">
        <v>4</v>
      </c>
      <c r="W182" s="109">
        <v>4</v>
      </c>
      <c r="X182" s="109">
        <v>5</v>
      </c>
      <c r="Y182" s="109">
        <v>5</v>
      </c>
      <c r="Z182" s="109">
        <v>5</v>
      </c>
      <c r="AA182" s="109">
        <v>5</v>
      </c>
      <c r="AB182" s="109">
        <v>5</v>
      </c>
      <c r="AC182" s="109">
        <v>5</v>
      </c>
      <c r="AD182" s="109">
        <v>5</v>
      </c>
      <c r="AE182" s="109">
        <v>5</v>
      </c>
      <c r="AF182" s="109">
        <v>5</v>
      </c>
      <c r="AG182" s="109">
        <v>5</v>
      </c>
      <c r="AH182" s="109">
        <v>5</v>
      </c>
      <c r="AI182" s="109">
        <v>5</v>
      </c>
      <c r="AJ182" s="109">
        <v>5</v>
      </c>
      <c r="AK182" s="109">
        <v>5</v>
      </c>
      <c r="AL182" s="109">
        <v>5</v>
      </c>
      <c r="AM182" s="109">
        <v>5</v>
      </c>
      <c r="AN182" s="109">
        <v>5</v>
      </c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  <c r="EM182" s="36"/>
      <c r="EN182" s="36"/>
      <c r="EO182" s="36"/>
      <c r="EP182" s="36"/>
      <c r="EQ182" s="36"/>
      <c r="ER182" s="36"/>
      <c r="ES182" s="36"/>
      <c r="ET182" s="36"/>
      <c r="EU182" s="36"/>
      <c r="EV182" s="36"/>
      <c r="EW182" s="36"/>
      <c r="EX182" s="36"/>
      <c r="EY182" s="36"/>
      <c r="EZ182" s="36"/>
      <c r="FA182" s="36"/>
      <c r="FB182" s="36"/>
      <c r="FC182" s="36"/>
      <c r="FD182" s="36"/>
      <c r="FE182" s="36"/>
      <c r="FF182" s="36"/>
      <c r="FG182" s="36"/>
      <c r="FH182" s="36"/>
      <c r="FI182" s="36"/>
      <c r="FJ182" s="36"/>
      <c r="FK182" s="36"/>
      <c r="FL182" s="36"/>
      <c r="FM182" s="36"/>
      <c r="FN182" s="36"/>
      <c r="FO182" s="36"/>
      <c r="FP182" s="36"/>
      <c r="FQ182" s="36"/>
      <c r="FR182" s="36"/>
      <c r="FS182" s="36"/>
      <c r="FT182" s="36"/>
      <c r="FU182" s="36"/>
      <c r="FV182" s="36"/>
      <c r="FW182" s="36"/>
      <c r="FX182" s="36"/>
      <c r="FY182" s="36"/>
      <c r="FZ182" s="36"/>
      <c r="GA182" s="36"/>
      <c r="GB182" s="36"/>
      <c r="GC182" s="36"/>
      <c r="GD182" s="36"/>
      <c r="GE182" s="36"/>
      <c r="GF182" s="36"/>
      <c r="GG182" s="36"/>
      <c r="GH182" s="36"/>
      <c r="GI182" s="36"/>
      <c r="GJ182" s="36"/>
      <c r="GK182" s="36"/>
      <c r="GL182" s="36"/>
      <c r="GM182" s="36"/>
      <c r="GN182" s="36"/>
      <c r="GO182" s="36"/>
      <c r="GP182" s="36"/>
      <c r="GQ182" s="36"/>
      <c r="GR182" s="36"/>
      <c r="GS182" s="36"/>
      <c r="GT182" s="36"/>
      <c r="GU182" s="36"/>
      <c r="GV182" s="36"/>
      <c r="GW182" s="36"/>
      <c r="GX182" s="36"/>
      <c r="GY182" s="36"/>
      <c r="GZ182" s="36"/>
      <c r="HA182" s="36"/>
      <c r="HB182" s="36"/>
      <c r="HC182" s="36"/>
      <c r="HD182" s="36"/>
      <c r="HE182" s="36"/>
      <c r="HF182" s="36"/>
      <c r="HG182" s="36"/>
      <c r="HH182" s="36"/>
      <c r="HI182" s="36"/>
      <c r="HJ182" s="36"/>
      <c r="HK182" s="36"/>
      <c r="HL182" s="36"/>
      <c r="HM182" s="36"/>
      <c r="HN182" s="36"/>
      <c r="HO182" s="36"/>
      <c r="HP182" s="36"/>
      <c r="HQ182" s="36"/>
      <c r="HR182" s="36"/>
      <c r="HS182" s="36"/>
      <c r="HT182" s="36"/>
      <c r="HU182" s="36"/>
      <c r="HV182" s="36"/>
      <c r="HW182" s="36"/>
      <c r="HX182" s="36"/>
      <c r="HY182" s="36"/>
      <c r="HZ182" s="36"/>
      <c r="IA182" s="36"/>
      <c r="IB182" s="36"/>
      <c r="IC182" s="36"/>
      <c r="ID182" s="36"/>
      <c r="IE182" s="36"/>
      <c r="IF182" s="36"/>
      <c r="IG182" s="36"/>
      <c r="IH182" s="36"/>
      <c r="II182" s="36"/>
      <c r="IJ182" s="36"/>
      <c r="IK182" s="36"/>
      <c r="IL182" s="36"/>
      <c r="IM182" s="36"/>
      <c r="IN182" s="36"/>
      <c r="IO182" s="36"/>
      <c r="IP182" s="36"/>
      <c r="IQ182" s="36"/>
      <c r="IR182" s="36"/>
      <c r="IS182" s="36"/>
      <c r="IT182" s="36"/>
      <c r="IU182" s="36"/>
      <c r="IV182" s="36"/>
      <c r="IW182" s="36"/>
      <c r="IX182" s="36"/>
      <c r="IY182" s="36"/>
      <c r="IZ182" s="36"/>
      <c r="JA182" s="36"/>
      <c r="JB182" s="36"/>
      <c r="JC182" s="36"/>
      <c r="JD182" s="36"/>
      <c r="JE182" s="36"/>
      <c r="JF182" s="36"/>
      <c r="JG182" s="36"/>
      <c r="JH182" s="36"/>
      <c r="JI182" s="36"/>
      <c r="JJ182" s="36"/>
      <c r="JK182" s="36"/>
      <c r="JL182" s="36"/>
      <c r="JM182" s="36"/>
      <c r="JN182" s="36"/>
      <c r="JO182" s="36"/>
      <c r="JP182" s="36"/>
      <c r="JQ182" s="36"/>
      <c r="JR182" s="36"/>
      <c r="JS182" s="36"/>
      <c r="JT182" s="36"/>
      <c r="JU182" s="36"/>
      <c r="JV182" s="36"/>
      <c r="JW182" s="36"/>
      <c r="JX182" s="36"/>
      <c r="JY182" s="36"/>
      <c r="JZ182" s="36"/>
      <c r="KA182" s="36"/>
      <c r="KB182" s="36"/>
      <c r="KC182" s="36"/>
      <c r="KD182" s="36"/>
      <c r="KE182" s="36"/>
      <c r="KF182" s="36"/>
      <c r="KG182" s="36"/>
      <c r="KH182" s="36"/>
      <c r="KI182" s="36"/>
      <c r="KJ182" s="36"/>
      <c r="KK182" s="36"/>
      <c r="KL182" s="36"/>
      <c r="KM182" s="36"/>
      <c r="KN182" s="36"/>
      <c r="KO182" s="36"/>
    </row>
  </sheetData>
  <sheetProtection algorithmName="SHA-512" hashValue="KLHQ8jh59Yfa57931mFHawCWfanPDt6m9Eu26Lxnxv20m9kA21Mu2YKwLdw3Zi32fAX8qZAbkYsJkxTuFnqfbg==" saltValue="1DOykZRkQM8+n2SYdgEQ7Q==" spinCount="100000" sheet="1" objects="1" scenarios="1"/>
  <autoFilter ref="A2:KO2" xr:uid="{EF10F285-9F02-4370-B08B-263A0B549EC0}">
    <sortState ref="A3:KO182">
      <sortCondition ref="D2"/>
    </sortState>
  </autoFilter>
  <conditionalFormatting sqref="C183:C1048576 C1">
    <cfRule type="duplicateValues" dxfId="474" priority="243"/>
  </conditionalFormatting>
  <conditionalFormatting sqref="C183:C1048576 C1:C2">
    <cfRule type="duplicateValues" dxfId="473" priority="242"/>
  </conditionalFormatting>
  <conditionalFormatting sqref="C36:C42">
    <cfRule type="duplicateValues" dxfId="472" priority="103"/>
    <cfRule type="duplicateValues" dxfId="471" priority="104"/>
    <cfRule type="duplicateValues" dxfId="470" priority="105"/>
  </conditionalFormatting>
  <conditionalFormatting sqref="C36:C42">
    <cfRule type="duplicateValues" dxfId="469" priority="106"/>
  </conditionalFormatting>
  <conditionalFormatting sqref="E10">
    <cfRule type="duplicateValues" dxfId="468" priority="102"/>
  </conditionalFormatting>
  <conditionalFormatting sqref="E28">
    <cfRule type="duplicateValues" dxfId="467" priority="101"/>
  </conditionalFormatting>
  <conditionalFormatting sqref="E36">
    <cfRule type="duplicateValues" dxfId="466" priority="100"/>
  </conditionalFormatting>
  <conditionalFormatting sqref="C50:C51">
    <cfRule type="duplicateValues" dxfId="465" priority="107"/>
  </conditionalFormatting>
  <conditionalFormatting sqref="C50:C51">
    <cfRule type="duplicateValues" dxfId="464" priority="108"/>
    <cfRule type="duplicateValues" dxfId="463" priority="109"/>
    <cfRule type="duplicateValues" dxfId="462" priority="110"/>
  </conditionalFormatting>
  <conditionalFormatting sqref="C43:C49 C3:C35">
    <cfRule type="duplicateValues" dxfId="461" priority="111"/>
  </conditionalFormatting>
  <conditionalFormatting sqref="C52:C61">
    <cfRule type="duplicateValues" dxfId="460" priority="112"/>
  </conditionalFormatting>
  <conditionalFormatting sqref="C52:C61">
    <cfRule type="duplicateValues" dxfId="459" priority="113"/>
    <cfRule type="duplicateValues" dxfId="458" priority="114"/>
    <cfRule type="duplicateValues" dxfId="457" priority="115"/>
  </conditionalFormatting>
  <conditionalFormatting sqref="C3:C49">
    <cfRule type="duplicateValues" dxfId="456" priority="116"/>
  </conditionalFormatting>
  <conditionalFormatting sqref="C3:C49">
    <cfRule type="duplicateValues" dxfId="455" priority="117"/>
  </conditionalFormatting>
  <conditionalFormatting sqref="C3:C49">
    <cfRule type="duplicateValues" dxfId="454" priority="118"/>
  </conditionalFormatting>
  <conditionalFormatting sqref="C43:C49 C3:C35">
    <cfRule type="duplicateValues" dxfId="453" priority="119"/>
    <cfRule type="duplicateValues" dxfId="452" priority="120"/>
    <cfRule type="duplicateValues" dxfId="451" priority="121"/>
  </conditionalFormatting>
  <conditionalFormatting sqref="C68:C69 C62:C65">
    <cfRule type="duplicateValues" dxfId="450" priority="122"/>
  </conditionalFormatting>
  <conditionalFormatting sqref="C68:C69 C62:C65">
    <cfRule type="duplicateValues" dxfId="449" priority="123"/>
    <cfRule type="duplicateValues" dxfId="448" priority="124"/>
    <cfRule type="duplicateValues" dxfId="447" priority="125"/>
  </conditionalFormatting>
  <conditionalFormatting sqref="C74">
    <cfRule type="duplicateValues" dxfId="446" priority="96"/>
  </conditionalFormatting>
  <conditionalFormatting sqref="C74">
    <cfRule type="duplicateValues" dxfId="445" priority="97"/>
    <cfRule type="duplicateValues" dxfId="444" priority="98"/>
    <cfRule type="duplicateValues" dxfId="443" priority="99"/>
  </conditionalFormatting>
  <conditionalFormatting sqref="C75:C78">
    <cfRule type="duplicateValues" dxfId="442" priority="92"/>
  </conditionalFormatting>
  <conditionalFormatting sqref="C75:C78">
    <cfRule type="duplicateValues" dxfId="441" priority="93"/>
    <cfRule type="duplicateValues" dxfId="440" priority="94"/>
    <cfRule type="duplicateValues" dxfId="439" priority="95"/>
  </conditionalFormatting>
  <conditionalFormatting sqref="C79">
    <cfRule type="duplicateValues" dxfId="438" priority="88"/>
  </conditionalFormatting>
  <conditionalFormatting sqref="C79">
    <cfRule type="duplicateValues" dxfId="437" priority="89"/>
    <cfRule type="duplicateValues" dxfId="436" priority="90"/>
    <cfRule type="duplicateValues" dxfId="435" priority="91"/>
  </conditionalFormatting>
  <conditionalFormatting sqref="C80:C85">
    <cfRule type="duplicateValues" dxfId="434" priority="84"/>
  </conditionalFormatting>
  <conditionalFormatting sqref="C80:C85">
    <cfRule type="duplicateValues" dxfId="433" priority="85"/>
    <cfRule type="duplicateValues" dxfId="432" priority="86"/>
    <cfRule type="duplicateValues" dxfId="431" priority="87"/>
  </conditionalFormatting>
  <conditionalFormatting sqref="C70:C73">
    <cfRule type="duplicateValues" dxfId="430" priority="126"/>
  </conditionalFormatting>
  <conditionalFormatting sqref="C70:C73">
    <cfRule type="duplicateValues" dxfId="429" priority="127"/>
    <cfRule type="duplicateValues" dxfId="428" priority="128"/>
    <cfRule type="duplicateValues" dxfId="427" priority="129"/>
  </conditionalFormatting>
  <conditionalFormatting sqref="C66:C67">
    <cfRule type="duplicateValues" dxfId="426" priority="130"/>
  </conditionalFormatting>
  <conditionalFormatting sqref="C66:C67">
    <cfRule type="duplicateValues" dxfId="425" priority="131"/>
    <cfRule type="duplicateValues" dxfId="424" priority="132"/>
    <cfRule type="duplicateValues" dxfId="423" priority="133"/>
  </conditionalFormatting>
  <conditionalFormatting sqref="C91">
    <cfRule type="duplicateValues" dxfId="422" priority="74"/>
  </conditionalFormatting>
  <conditionalFormatting sqref="C91">
    <cfRule type="duplicateValues" dxfId="421" priority="75"/>
    <cfRule type="duplicateValues" dxfId="420" priority="76"/>
    <cfRule type="duplicateValues" dxfId="419" priority="77"/>
  </conditionalFormatting>
  <conditionalFormatting sqref="C86:C90">
    <cfRule type="duplicateValues" dxfId="418" priority="78"/>
  </conditionalFormatting>
  <conditionalFormatting sqref="C86:C90">
    <cfRule type="duplicateValues" dxfId="417" priority="79"/>
  </conditionalFormatting>
  <conditionalFormatting sqref="C86:C90">
    <cfRule type="duplicateValues" dxfId="416" priority="80"/>
  </conditionalFormatting>
  <conditionalFormatting sqref="C86:C90">
    <cfRule type="duplicateValues" dxfId="415" priority="81"/>
    <cfRule type="duplicateValues" dxfId="414" priority="82"/>
    <cfRule type="duplicateValues" dxfId="413" priority="83"/>
  </conditionalFormatting>
  <conditionalFormatting sqref="C113">
    <cfRule type="duplicateValues" dxfId="412" priority="22"/>
    <cfRule type="duplicateValues" dxfId="411" priority="23"/>
    <cfRule type="duplicateValues" dxfId="410" priority="24"/>
  </conditionalFormatting>
  <conditionalFormatting sqref="C113">
    <cfRule type="duplicateValues" dxfId="409" priority="25"/>
  </conditionalFormatting>
  <conditionalFormatting sqref="C179 C155 C124 C101 C176">
    <cfRule type="duplicateValues" dxfId="408" priority="26"/>
    <cfRule type="duplicateValues" dxfId="407" priority="27"/>
    <cfRule type="duplicateValues" dxfId="406" priority="28"/>
  </conditionalFormatting>
  <conditionalFormatting sqref="C179 C155 C124 C101 C176">
    <cfRule type="duplicateValues" dxfId="405" priority="29"/>
  </conditionalFormatting>
  <conditionalFormatting sqref="C116">
    <cfRule type="duplicateValues" dxfId="404" priority="30"/>
  </conditionalFormatting>
  <conditionalFormatting sqref="C116">
    <cfRule type="duplicateValues" dxfId="403" priority="31"/>
    <cfRule type="duplicateValues" dxfId="402" priority="32"/>
    <cfRule type="duplicateValues" dxfId="401" priority="33"/>
  </conditionalFormatting>
  <conditionalFormatting sqref="C120">
    <cfRule type="duplicateValues" dxfId="400" priority="34"/>
  </conditionalFormatting>
  <conditionalFormatting sqref="C120">
    <cfRule type="duplicateValues" dxfId="399" priority="35"/>
    <cfRule type="duplicateValues" dxfId="398" priority="36"/>
    <cfRule type="duplicateValues" dxfId="397" priority="37"/>
  </conditionalFormatting>
  <conditionalFormatting sqref="C118">
    <cfRule type="duplicateValues" dxfId="396" priority="38"/>
  </conditionalFormatting>
  <conditionalFormatting sqref="C118">
    <cfRule type="duplicateValues" dxfId="395" priority="39"/>
    <cfRule type="duplicateValues" dxfId="394" priority="40"/>
    <cfRule type="duplicateValues" dxfId="393" priority="41"/>
  </conditionalFormatting>
  <conditionalFormatting sqref="C126:C147">
    <cfRule type="duplicateValues" dxfId="392" priority="42"/>
  </conditionalFormatting>
  <conditionalFormatting sqref="C126:C145">
    <cfRule type="duplicateValues" dxfId="391" priority="43"/>
    <cfRule type="duplicateValues" dxfId="390" priority="44"/>
    <cfRule type="duplicateValues" dxfId="389" priority="45"/>
  </conditionalFormatting>
  <conditionalFormatting sqref="C126:C145">
    <cfRule type="duplicateValues" dxfId="388" priority="46"/>
  </conditionalFormatting>
  <conditionalFormatting sqref="C146:C147">
    <cfRule type="duplicateValues" dxfId="387" priority="47"/>
    <cfRule type="duplicateValues" dxfId="386" priority="48"/>
    <cfRule type="duplicateValues" dxfId="385" priority="49"/>
  </conditionalFormatting>
  <conditionalFormatting sqref="C146:C147">
    <cfRule type="duplicateValues" dxfId="384" priority="50"/>
  </conditionalFormatting>
  <conditionalFormatting sqref="C181">
    <cfRule type="duplicateValues" dxfId="383" priority="21"/>
  </conditionalFormatting>
  <conditionalFormatting sqref="C152">
    <cfRule type="duplicateValues" dxfId="382" priority="17"/>
  </conditionalFormatting>
  <conditionalFormatting sqref="C152">
    <cfRule type="duplicateValues" dxfId="381" priority="18"/>
    <cfRule type="duplicateValues" dxfId="380" priority="19"/>
    <cfRule type="duplicateValues" dxfId="379" priority="20"/>
  </conditionalFormatting>
  <conditionalFormatting sqref="E180">
    <cfRule type="duplicateValues" dxfId="378" priority="16"/>
  </conditionalFormatting>
  <conditionalFormatting sqref="C180 C153:C154 C117 C114:C115 C108:C112 C119 C122 C156:C160 C102:C106 C168 C175 C162:C166">
    <cfRule type="duplicateValues" dxfId="377" priority="51"/>
  </conditionalFormatting>
  <conditionalFormatting sqref="C148:C151 C114:C115 C117 C119 C168 C179:C180 C92:C112 C121:C125 C175:C176 C153:C166">
    <cfRule type="duplicateValues" dxfId="376" priority="52"/>
  </conditionalFormatting>
  <conditionalFormatting sqref="C148:C151 C117 C119 C168 C179:C180 C92:C115 C121:C125 C175:C176 C153:C166">
    <cfRule type="duplicateValues" dxfId="375" priority="53"/>
  </conditionalFormatting>
  <conditionalFormatting sqref="C148:C151 C168 C179:C180 C92:C117 C119:C125 C175:C176 C153:C166">
    <cfRule type="duplicateValues" dxfId="374" priority="54"/>
  </conditionalFormatting>
  <conditionalFormatting sqref="C148:C151 C114:C115 C117 C119 C125 C153:C154 C102:C112 C168 C180 C92:C100 C121:C123 C175 C156:C166">
    <cfRule type="duplicateValues" dxfId="373" priority="55"/>
    <cfRule type="duplicateValues" dxfId="372" priority="56"/>
    <cfRule type="duplicateValues" dxfId="371" priority="57"/>
  </conditionalFormatting>
  <conditionalFormatting sqref="C169">
    <cfRule type="duplicateValues" dxfId="370" priority="58"/>
  </conditionalFormatting>
  <conditionalFormatting sqref="C169">
    <cfRule type="duplicateValues" dxfId="369" priority="59"/>
    <cfRule type="duplicateValues" dxfId="368" priority="60"/>
    <cfRule type="duplicateValues" dxfId="367" priority="61"/>
  </conditionalFormatting>
  <conditionalFormatting sqref="C178">
    <cfRule type="duplicateValues" dxfId="366" priority="62"/>
  </conditionalFormatting>
  <conditionalFormatting sqref="C178">
    <cfRule type="duplicateValues" dxfId="365" priority="63"/>
    <cfRule type="duplicateValues" dxfId="364" priority="64"/>
    <cfRule type="duplicateValues" dxfId="363" priority="65"/>
  </conditionalFormatting>
  <conditionalFormatting sqref="C170">
    <cfRule type="duplicateValues" dxfId="362" priority="12"/>
  </conditionalFormatting>
  <conditionalFormatting sqref="C170">
    <cfRule type="duplicateValues" dxfId="361" priority="13"/>
    <cfRule type="duplicateValues" dxfId="360" priority="14"/>
    <cfRule type="duplicateValues" dxfId="359" priority="15"/>
  </conditionalFormatting>
  <conditionalFormatting sqref="I167">
    <cfRule type="duplicateValues" dxfId="358" priority="6"/>
  </conditionalFormatting>
  <conditionalFormatting sqref="I167">
    <cfRule type="duplicateValues" dxfId="357" priority="7"/>
    <cfRule type="duplicateValues" dxfId="356" priority="8"/>
    <cfRule type="duplicateValues" dxfId="355" priority="9"/>
  </conditionalFormatting>
  <conditionalFormatting sqref="I167">
    <cfRule type="duplicateValues" dxfId="354" priority="10"/>
    <cfRule type="duplicateValues" dxfId="353" priority="11"/>
  </conditionalFormatting>
  <conditionalFormatting sqref="C171:C172">
    <cfRule type="duplicateValues" dxfId="352" priority="2"/>
  </conditionalFormatting>
  <conditionalFormatting sqref="C171:C172">
    <cfRule type="duplicateValues" dxfId="351" priority="3"/>
    <cfRule type="duplicateValues" dxfId="350" priority="4"/>
    <cfRule type="duplicateValues" dxfId="349" priority="5"/>
  </conditionalFormatting>
  <conditionalFormatting sqref="C177">
    <cfRule type="duplicateValues" dxfId="348" priority="66"/>
  </conditionalFormatting>
  <conditionalFormatting sqref="C177">
    <cfRule type="duplicateValues" dxfId="347" priority="67"/>
    <cfRule type="duplicateValues" dxfId="346" priority="68"/>
    <cfRule type="duplicateValues" dxfId="345" priority="69"/>
  </conditionalFormatting>
  <conditionalFormatting sqref="C173:C174">
    <cfRule type="duplicateValues" dxfId="344" priority="70"/>
  </conditionalFormatting>
  <conditionalFormatting sqref="C173:C174">
    <cfRule type="duplicateValues" dxfId="343" priority="71"/>
    <cfRule type="duplicateValues" dxfId="342" priority="72"/>
    <cfRule type="duplicateValues" dxfId="341" priority="73"/>
  </conditionalFormatting>
  <conditionalFormatting sqref="C182">
    <cfRule type="duplicateValues" dxfId="340" priority="1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339933"/>
  </sheetPr>
  <dimension ref="A1:U183"/>
  <sheetViews>
    <sheetView zoomScale="70" zoomScaleNormal="70" workbookViewId="0">
      <pane xSplit="6" ySplit="2" topLeftCell="G69" activePane="bottomRight" state="frozen"/>
      <selection pane="topRight" activeCell="G1" sqref="G1"/>
      <selection pane="bottomLeft" activeCell="A3" sqref="A3"/>
      <selection pane="bottomRight" activeCell="K88" sqref="K88"/>
    </sheetView>
  </sheetViews>
  <sheetFormatPr defaultRowHeight="21"/>
  <cols>
    <col min="1" max="1" width="6.6640625" style="7" customWidth="1"/>
    <col min="2" max="2" width="8.1640625" style="7" bestFit="1" customWidth="1"/>
    <col min="3" max="3" width="12.6640625" style="7" bestFit="1" customWidth="1"/>
    <col min="4" max="4" width="24" style="8" bestFit="1" customWidth="1"/>
    <col min="5" max="5" width="34.1640625" style="22" bestFit="1" customWidth="1"/>
    <col min="6" max="6" width="51" style="8" bestFit="1" customWidth="1"/>
    <col min="7" max="7" width="13.5" style="3" bestFit="1" customWidth="1"/>
    <col min="8" max="8" width="13.6640625" style="3" bestFit="1" customWidth="1"/>
    <col min="9" max="9" width="14.6640625" style="3" bestFit="1" customWidth="1"/>
    <col min="10" max="10" width="27.33203125" style="9" bestFit="1" customWidth="1"/>
    <col min="11" max="11" width="23.5" style="9" bestFit="1" customWidth="1"/>
    <col min="12" max="12" width="26" style="22" bestFit="1" customWidth="1"/>
    <col min="13" max="14" width="18.6640625" style="33" customWidth="1"/>
    <col min="15" max="15" width="18.6640625" style="23" bestFit="1" customWidth="1"/>
    <col min="16" max="16" width="22.5" style="24" customWidth="1"/>
    <col min="17" max="17" width="9.33203125" style="9"/>
    <col min="18" max="18" width="106.5" style="4" bestFit="1" customWidth="1"/>
    <col min="19" max="16384" width="9.33203125" style="4"/>
  </cols>
  <sheetData>
    <row r="1" spans="1:20" s="10" customFormat="1" ht="42">
      <c r="A1" s="128">
        <v>1</v>
      </c>
      <c r="B1" s="129" t="s">
        <v>0</v>
      </c>
      <c r="C1" s="130" t="s">
        <v>1</v>
      </c>
      <c r="D1" s="131" t="s">
        <v>2</v>
      </c>
      <c r="E1" s="132" t="s">
        <v>3</v>
      </c>
      <c r="F1" s="133" t="s">
        <v>4</v>
      </c>
      <c r="G1" s="134" t="s">
        <v>435</v>
      </c>
      <c r="H1" s="135" t="s">
        <v>433</v>
      </c>
      <c r="I1" s="136" t="s">
        <v>434</v>
      </c>
      <c r="J1" s="133" t="s">
        <v>5</v>
      </c>
      <c r="K1" s="133" t="s">
        <v>6</v>
      </c>
      <c r="L1" s="133" t="s">
        <v>7</v>
      </c>
      <c r="M1" s="270" t="s">
        <v>769</v>
      </c>
      <c r="N1" s="270" t="s">
        <v>823</v>
      </c>
      <c r="O1" s="271" t="s">
        <v>870</v>
      </c>
      <c r="P1" s="236" t="s">
        <v>871</v>
      </c>
      <c r="Q1" s="10">
        <v>1</v>
      </c>
    </row>
    <row r="2" spans="1:20" s="5" customFormat="1" ht="24" customHeight="1">
      <c r="A2" s="137">
        <v>2</v>
      </c>
      <c r="B2" s="138">
        <v>0</v>
      </c>
      <c r="C2" s="139" t="s">
        <v>358</v>
      </c>
      <c r="D2" s="140" t="s">
        <v>363</v>
      </c>
      <c r="E2" s="140" t="s">
        <v>359</v>
      </c>
      <c r="F2" s="141" t="s">
        <v>22</v>
      </c>
      <c r="G2" s="142" t="s">
        <v>23</v>
      </c>
      <c r="H2" s="142" t="s">
        <v>360</v>
      </c>
      <c r="I2" s="142" t="s">
        <v>361</v>
      </c>
      <c r="J2" s="143">
        <v>40909</v>
      </c>
      <c r="K2" s="143">
        <v>40909</v>
      </c>
      <c r="L2" s="144" t="s">
        <v>362</v>
      </c>
      <c r="M2" s="145">
        <v>3</v>
      </c>
      <c r="N2" s="145">
        <v>4</v>
      </c>
      <c r="O2" s="146" t="s">
        <v>698</v>
      </c>
      <c r="P2" s="146"/>
      <c r="Q2" s="10">
        <v>2</v>
      </c>
    </row>
    <row r="3" spans="1:20" ht="24" customHeight="1">
      <c r="A3" s="137">
        <v>158</v>
      </c>
      <c r="B3" s="147">
        <v>157</v>
      </c>
      <c r="C3" s="148">
        <v>60043</v>
      </c>
      <c r="D3" s="149" t="s">
        <v>386</v>
      </c>
      <c r="E3" s="150" t="s">
        <v>67</v>
      </c>
      <c r="F3" s="151" t="s">
        <v>485</v>
      </c>
      <c r="G3" s="150" t="s">
        <v>631</v>
      </c>
      <c r="H3" s="150" t="s">
        <v>411</v>
      </c>
      <c r="I3" s="150" t="s">
        <v>412</v>
      </c>
      <c r="J3" s="152">
        <v>43482</v>
      </c>
      <c r="K3" s="152">
        <v>43497</v>
      </c>
      <c r="L3" s="150" t="s">
        <v>428</v>
      </c>
      <c r="M3" s="153">
        <v>3</v>
      </c>
      <c r="N3" s="153">
        <v>3</v>
      </c>
      <c r="O3" s="153">
        <v>3</v>
      </c>
      <c r="P3" s="34"/>
      <c r="Q3" s="10">
        <v>3</v>
      </c>
      <c r="R3" s="154"/>
      <c r="S3" s="1"/>
    </row>
    <row r="4" spans="1:20" ht="24" customHeight="1">
      <c r="A4" s="137">
        <v>73</v>
      </c>
      <c r="B4" s="147">
        <v>71</v>
      </c>
      <c r="C4" s="175">
        <v>7209</v>
      </c>
      <c r="D4" s="149" t="s">
        <v>853</v>
      </c>
      <c r="E4" s="155" t="s">
        <v>53</v>
      </c>
      <c r="F4" s="155" t="s">
        <v>502</v>
      </c>
      <c r="G4" s="150" t="s">
        <v>23</v>
      </c>
      <c r="H4" s="150" t="s">
        <v>863</v>
      </c>
      <c r="I4" s="150" t="s">
        <v>864</v>
      </c>
      <c r="J4" s="152">
        <v>45721</v>
      </c>
      <c r="K4" s="152">
        <v>45719</v>
      </c>
      <c r="L4" s="150" t="s">
        <v>869</v>
      </c>
      <c r="M4" s="153"/>
      <c r="N4" s="153"/>
      <c r="O4" s="153">
        <v>3</v>
      </c>
      <c r="P4" s="34"/>
      <c r="Q4" s="10">
        <v>4</v>
      </c>
      <c r="R4" s="154"/>
      <c r="S4" s="1"/>
    </row>
    <row r="5" spans="1:20" ht="24" customHeight="1">
      <c r="A5" s="137">
        <v>58</v>
      </c>
      <c r="B5" s="147">
        <v>56</v>
      </c>
      <c r="C5" s="148">
        <v>7011</v>
      </c>
      <c r="D5" s="149" t="s">
        <v>662</v>
      </c>
      <c r="E5" s="150" t="s">
        <v>44</v>
      </c>
      <c r="F5" s="155" t="s">
        <v>502</v>
      </c>
      <c r="G5" s="156" t="s">
        <v>23</v>
      </c>
      <c r="H5" s="156" t="s">
        <v>683</v>
      </c>
      <c r="I5" s="156" t="s">
        <v>684</v>
      </c>
      <c r="J5" s="152">
        <v>45124</v>
      </c>
      <c r="K5" s="152">
        <v>45139</v>
      </c>
      <c r="L5" s="150" t="s">
        <v>693</v>
      </c>
      <c r="M5" s="153">
        <v>3</v>
      </c>
      <c r="N5" s="153">
        <v>3</v>
      </c>
      <c r="O5" s="153">
        <v>3</v>
      </c>
      <c r="P5" s="34"/>
      <c r="Q5" s="10">
        <v>5</v>
      </c>
      <c r="R5" s="157"/>
    </row>
    <row r="6" spans="1:20" ht="24" customHeight="1">
      <c r="A6" s="137">
        <v>19</v>
      </c>
      <c r="B6" s="147">
        <v>17</v>
      </c>
      <c r="C6" s="159" t="s">
        <v>845</v>
      </c>
      <c r="D6" s="159" t="s">
        <v>20</v>
      </c>
      <c r="E6" s="160" t="s">
        <v>21</v>
      </c>
      <c r="F6" s="161" t="s">
        <v>502</v>
      </c>
      <c r="G6" s="160" t="s">
        <v>23</v>
      </c>
      <c r="H6" s="160" t="s">
        <v>24</v>
      </c>
      <c r="I6" s="160" t="s">
        <v>25</v>
      </c>
      <c r="J6" s="162">
        <v>42566</v>
      </c>
      <c r="K6" s="162">
        <v>45139</v>
      </c>
      <c r="L6" s="160" t="s">
        <v>693</v>
      </c>
      <c r="M6" s="163">
        <v>7</v>
      </c>
      <c r="N6" s="163">
        <v>7</v>
      </c>
      <c r="O6" s="163">
        <v>7</v>
      </c>
      <c r="P6" s="34"/>
      <c r="Q6" s="10">
        <v>6</v>
      </c>
      <c r="R6" s="164" t="s">
        <v>776</v>
      </c>
      <c r="S6" s="1"/>
    </row>
    <row r="7" spans="1:20" ht="24" customHeight="1">
      <c r="A7" s="137">
        <v>118</v>
      </c>
      <c r="B7" s="147">
        <v>116</v>
      </c>
      <c r="C7" s="165">
        <v>60055</v>
      </c>
      <c r="D7" s="149" t="s">
        <v>130</v>
      </c>
      <c r="E7" s="171" t="s">
        <v>475</v>
      </c>
      <c r="F7" s="151" t="s">
        <v>485</v>
      </c>
      <c r="G7" s="170" t="s">
        <v>23</v>
      </c>
      <c r="H7" s="150" t="s">
        <v>131</v>
      </c>
      <c r="I7" s="150" t="s">
        <v>132</v>
      </c>
      <c r="J7" s="167">
        <v>42360</v>
      </c>
      <c r="K7" s="152">
        <v>42370</v>
      </c>
      <c r="L7" s="150" t="s">
        <v>133</v>
      </c>
      <c r="M7" s="153">
        <v>5</v>
      </c>
      <c r="N7" s="153">
        <v>5</v>
      </c>
      <c r="O7" s="176">
        <v>7</v>
      </c>
      <c r="P7" s="34"/>
      <c r="Q7" s="10">
        <v>7</v>
      </c>
      <c r="R7" s="168"/>
      <c r="T7" s="6"/>
    </row>
    <row r="8" spans="1:20" ht="24" customHeight="1">
      <c r="A8" s="137">
        <v>46</v>
      </c>
      <c r="B8" s="147">
        <v>44</v>
      </c>
      <c r="C8" s="148">
        <v>7074</v>
      </c>
      <c r="D8" s="149" t="s">
        <v>583</v>
      </c>
      <c r="E8" s="150" t="s">
        <v>561</v>
      </c>
      <c r="F8" s="155" t="s">
        <v>502</v>
      </c>
      <c r="G8" s="156" t="s">
        <v>23</v>
      </c>
      <c r="H8" s="156" t="s">
        <v>584</v>
      </c>
      <c r="I8" s="156" t="s">
        <v>585</v>
      </c>
      <c r="J8" s="152">
        <v>44760</v>
      </c>
      <c r="K8" s="152">
        <v>44760</v>
      </c>
      <c r="L8" s="150" t="s">
        <v>586</v>
      </c>
      <c r="M8" s="169">
        <v>6</v>
      </c>
      <c r="N8" s="153">
        <v>6</v>
      </c>
      <c r="O8" s="153">
        <v>6</v>
      </c>
      <c r="P8" s="34"/>
      <c r="Q8" s="10">
        <v>8</v>
      </c>
      <c r="R8" s="157"/>
      <c r="S8" s="1"/>
    </row>
    <row r="9" spans="1:20" ht="24" customHeight="1">
      <c r="A9" s="137">
        <v>143</v>
      </c>
      <c r="B9" s="147">
        <v>142</v>
      </c>
      <c r="C9" s="165">
        <v>60089</v>
      </c>
      <c r="D9" s="166" t="s">
        <v>560</v>
      </c>
      <c r="E9" s="150" t="s">
        <v>561</v>
      </c>
      <c r="F9" s="151" t="s">
        <v>485</v>
      </c>
      <c r="G9" s="171" t="s">
        <v>23</v>
      </c>
      <c r="H9" s="171" t="s">
        <v>568</v>
      </c>
      <c r="I9" s="171" t="s">
        <v>569</v>
      </c>
      <c r="J9" s="167">
        <v>44683</v>
      </c>
      <c r="K9" s="167">
        <v>44683</v>
      </c>
      <c r="L9" s="150" t="s">
        <v>570</v>
      </c>
      <c r="M9" s="153">
        <v>15</v>
      </c>
      <c r="N9" s="153">
        <v>15</v>
      </c>
      <c r="O9" s="153">
        <v>15</v>
      </c>
      <c r="P9" s="34"/>
      <c r="Q9" s="10">
        <v>9</v>
      </c>
      <c r="R9" s="171"/>
      <c r="S9" s="1"/>
    </row>
    <row r="10" spans="1:20" ht="24" customHeight="1">
      <c r="A10" s="137">
        <v>72</v>
      </c>
      <c r="B10" s="147">
        <v>70</v>
      </c>
      <c r="C10" s="175">
        <v>7215</v>
      </c>
      <c r="D10" s="149" t="s">
        <v>852</v>
      </c>
      <c r="E10" s="155" t="s">
        <v>44</v>
      </c>
      <c r="F10" s="155" t="s">
        <v>502</v>
      </c>
      <c r="G10" s="149" t="s">
        <v>23</v>
      </c>
      <c r="H10" s="150" t="s">
        <v>861</v>
      </c>
      <c r="I10" s="150" t="s">
        <v>862</v>
      </c>
      <c r="J10" s="152">
        <v>45721</v>
      </c>
      <c r="K10" s="152">
        <v>45717</v>
      </c>
      <c r="L10" s="150" t="s">
        <v>868</v>
      </c>
      <c r="M10" s="153"/>
      <c r="N10" s="153"/>
      <c r="O10" s="153">
        <v>5</v>
      </c>
      <c r="P10" s="34"/>
      <c r="Q10" s="10">
        <v>10</v>
      </c>
      <c r="R10" s="154"/>
    </row>
    <row r="11" spans="1:20" ht="24" customHeight="1">
      <c r="A11" s="137">
        <v>109</v>
      </c>
      <c r="B11" s="147">
        <v>107</v>
      </c>
      <c r="C11" s="148">
        <v>60040</v>
      </c>
      <c r="D11" s="149" t="s">
        <v>27</v>
      </c>
      <c r="E11" s="150" t="s">
        <v>28</v>
      </c>
      <c r="F11" s="150" t="s">
        <v>485</v>
      </c>
      <c r="G11" s="150" t="s">
        <v>23</v>
      </c>
      <c r="H11" s="150" t="s">
        <v>29</v>
      </c>
      <c r="I11" s="150" t="s">
        <v>30</v>
      </c>
      <c r="J11" s="152">
        <v>42730</v>
      </c>
      <c r="K11" s="152">
        <v>42736</v>
      </c>
      <c r="L11" s="150" t="s">
        <v>31</v>
      </c>
      <c r="M11" s="153">
        <v>4</v>
      </c>
      <c r="N11" s="153">
        <v>4</v>
      </c>
      <c r="O11" s="153">
        <v>4</v>
      </c>
      <c r="P11" s="34"/>
      <c r="Q11" s="10">
        <v>11</v>
      </c>
      <c r="R11" s="154"/>
      <c r="T11" s="6"/>
    </row>
    <row r="12" spans="1:20" ht="24" customHeight="1">
      <c r="A12" s="137">
        <v>135</v>
      </c>
      <c r="B12" s="147">
        <v>134</v>
      </c>
      <c r="C12" s="165">
        <v>60080</v>
      </c>
      <c r="D12" s="166" t="s">
        <v>32</v>
      </c>
      <c r="E12" s="150" t="s">
        <v>33</v>
      </c>
      <c r="F12" s="151" t="s">
        <v>485</v>
      </c>
      <c r="G12" s="171" t="s">
        <v>34</v>
      </c>
      <c r="H12" s="171" t="s">
        <v>35</v>
      </c>
      <c r="I12" s="171" t="s">
        <v>878</v>
      </c>
      <c r="J12" s="167">
        <v>43048</v>
      </c>
      <c r="K12" s="167">
        <v>43040</v>
      </c>
      <c r="L12" s="150" t="s">
        <v>36</v>
      </c>
      <c r="M12" s="153">
        <v>6</v>
      </c>
      <c r="N12" s="153">
        <v>6</v>
      </c>
      <c r="O12" s="153">
        <v>6</v>
      </c>
      <c r="P12" s="34"/>
      <c r="Q12" s="10">
        <v>12</v>
      </c>
      <c r="R12" s="154"/>
    </row>
    <row r="13" spans="1:20" ht="24" customHeight="1">
      <c r="A13" s="137">
        <v>137</v>
      </c>
      <c r="B13" s="147">
        <v>136</v>
      </c>
      <c r="C13" s="148">
        <v>60081</v>
      </c>
      <c r="D13" s="149" t="s">
        <v>467</v>
      </c>
      <c r="E13" s="155" t="s">
        <v>53</v>
      </c>
      <c r="F13" s="151" t="s">
        <v>485</v>
      </c>
      <c r="G13" s="150" t="s">
        <v>34</v>
      </c>
      <c r="H13" s="150" t="s">
        <v>465</v>
      </c>
      <c r="I13" s="150" t="s">
        <v>466</v>
      </c>
      <c r="J13" s="152">
        <v>43770</v>
      </c>
      <c r="K13" s="152">
        <v>43770</v>
      </c>
      <c r="L13" s="150" t="s">
        <v>468</v>
      </c>
      <c r="M13" s="153">
        <v>5</v>
      </c>
      <c r="N13" s="153">
        <v>5</v>
      </c>
      <c r="O13" s="176">
        <v>7</v>
      </c>
      <c r="P13" s="34"/>
      <c r="Q13" s="10">
        <v>13</v>
      </c>
      <c r="R13" s="173"/>
      <c r="S13" s="6"/>
    </row>
    <row r="14" spans="1:20" ht="24" customHeight="1">
      <c r="A14" s="137">
        <v>66</v>
      </c>
      <c r="B14" s="147">
        <v>64</v>
      </c>
      <c r="C14" s="158">
        <v>7054</v>
      </c>
      <c r="D14" s="159" t="s">
        <v>387</v>
      </c>
      <c r="E14" s="161" t="s">
        <v>561</v>
      </c>
      <c r="F14" s="161" t="s">
        <v>502</v>
      </c>
      <c r="G14" s="160" t="s">
        <v>23</v>
      </c>
      <c r="H14" s="160" t="s">
        <v>413</v>
      </c>
      <c r="I14" s="160" t="s">
        <v>414</v>
      </c>
      <c r="J14" s="162">
        <v>43482</v>
      </c>
      <c r="K14" s="162">
        <v>43497</v>
      </c>
      <c r="L14" s="160" t="s">
        <v>428</v>
      </c>
      <c r="M14" s="163">
        <v>5</v>
      </c>
      <c r="N14" s="163">
        <v>5</v>
      </c>
      <c r="O14" s="163">
        <v>5</v>
      </c>
      <c r="P14" s="34"/>
      <c r="Q14" s="10">
        <v>14</v>
      </c>
      <c r="R14" s="174" t="s">
        <v>783</v>
      </c>
    </row>
    <row r="15" spans="1:20" ht="24" customHeight="1">
      <c r="A15" s="137">
        <v>68</v>
      </c>
      <c r="B15" s="147">
        <v>66</v>
      </c>
      <c r="C15" s="148">
        <v>7202</v>
      </c>
      <c r="D15" s="149" t="s">
        <v>809</v>
      </c>
      <c r="E15" s="155" t="s">
        <v>561</v>
      </c>
      <c r="F15" s="155" t="s">
        <v>502</v>
      </c>
      <c r="G15" s="150" t="s">
        <v>23</v>
      </c>
      <c r="H15" s="150" t="s">
        <v>810</v>
      </c>
      <c r="I15" s="150" t="s">
        <v>811</v>
      </c>
      <c r="J15" s="152">
        <v>45597</v>
      </c>
      <c r="K15" s="152">
        <v>45597</v>
      </c>
      <c r="L15" s="150" t="s">
        <v>820</v>
      </c>
      <c r="M15" s="153"/>
      <c r="N15" s="153">
        <v>10</v>
      </c>
      <c r="O15" s="153">
        <v>10</v>
      </c>
      <c r="P15" s="34"/>
      <c r="Q15" s="10">
        <v>15</v>
      </c>
      <c r="R15" s="154"/>
    </row>
    <row r="16" spans="1:20" ht="24" customHeight="1">
      <c r="A16" s="137">
        <v>169</v>
      </c>
      <c r="B16" s="147">
        <v>168</v>
      </c>
      <c r="C16" s="148">
        <v>60110</v>
      </c>
      <c r="D16" s="149" t="s">
        <v>653</v>
      </c>
      <c r="E16" s="233" t="s">
        <v>561</v>
      </c>
      <c r="F16" s="231" t="s">
        <v>485</v>
      </c>
      <c r="G16" s="156" t="s">
        <v>23</v>
      </c>
      <c r="H16" s="156" t="s">
        <v>667</v>
      </c>
      <c r="I16" s="156" t="s">
        <v>668</v>
      </c>
      <c r="J16" s="152">
        <v>45096</v>
      </c>
      <c r="K16" s="152">
        <v>45108</v>
      </c>
      <c r="L16" s="150" t="s">
        <v>692</v>
      </c>
      <c r="M16" s="153">
        <v>5</v>
      </c>
      <c r="N16" s="153">
        <v>5</v>
      </c>
      <c r="O16" s="153">
        <v>5</v>
      </c>
      <c r="P16" s="34"/>
      <c r="Q16" s="10">
        <v>16</v>
      </c>
      <c r="R16" s="157"/>
    </row>
    <row r="17" spans="1:20" ht="24" customHeight="1">
      <c r="A17" s="137">
        <v>134</v>
      </c>
      <c r="B17" s="147">
        <v>133</v>
      </c>
      <c r="C17" s="148">
        <v>60076</v>
      </c>
      <c r="D17" s="149" t="s">
        <v>37</v>
      </c>
      <c r="E17" s="150" t="s">
        <v>561</v>
      </c>
      <c r="F17" s="151" t="s">
        <v>485</v>
      </c>
      <c r="G17" s="150" t="s">
        <v>23</v>
      </c>
      <c r="H17" s="150" t="s">
        <v>38</v>
      </c>
      <c r="I17" s="150" t="s">
        <v>39</v>
      </c>
      <c r="J17" s="167">
        <v>42710</v>
      </c>
      <c r="K17" s="167">
        <v>42705</v>
      </c>
      <c r="L17" s="150" t="s">
        <v>40</v>
      </c>
      <c r="M17" s="153">
        <v>10</v>
      </c>
      <c r="N17" s="176">
        <v>15</v>
      </c>
      <c r="O17" s="235">
        <v>15</v>
      </c>
      <c r="P17" s="34"/>
      <c r="Q17" s="10">
        <v>17</v>
      </c>
      <c r="R17" s="154"/>
    </row>
    <row r="18" spans="1:20" ht="24" customHeight="1">
      <c r="A18" s="137">
        <v>105</v>
      </c>
      <c r="B18" s="147">
        <v>103</v>
      </c>
      <c r="C18" s="159">
        <v>60034</v>
      </c>
      <c r="D18" s="159" t="s">
        <v>462</v>
      </c>
      <c r="E18" s="161" t="s">
        <v>44</v>
      </c>
      <c r="F18" s="161" t="s">
        <v>485</v>
      </c>
      <c r="G18" s="160" t="s">
        <v>23</v>
      </c>
      <c r="H18" s="161" t="s">
        <v>463</v>
      </c>
      <c r="I18" s="161" t="s">
        <v>464</v>
      </c>
      <c r="J18" s="162">
        <v>43887</v>
      </c>
      <c r="K18" s="162">
        <v>43891</v>
      </c>
      <c r="L18" s="160" t="s">
        <v>483</v>
      </c>
      <c r="M18" s="163">
        <v>5</v>
      </c>
      <c r="N18" s="163">
        <v>5</v>
      </c>
      <c r="O18" s="163">
        <v>5</v>
      </c>
      <c r="P18" s="34"/>
      <c r="Q18" s="10">
        <v>18</v>
      </c>
      <c r="R18" s="174" t="s">
        <v>795</v>
      </c>
      <c r="T18" s="6"/>
    </row>
    <row r="19" spans="1:20" ht="24" customHeight="1">
      <c r="A19" s="137">
        <v>12</v>
      </c>
      <c r="B19" s="147">
        <v>10</v>
      </c>
      <c r="C19" s="159" t="s">
        <v>841</v>
      </c>
      <c r="D19" s="159" t="s">
        <v>134</v>
      </c>
      <c r="E19" s="161" t="s">
        <v>33</v>
      </c>
      <c r="F19" s="161" t="s">
        <v>502</v>
      </c>
      <c r="G19" s="160" t="s">
        <v>34</v>
      </c>
      <c r="H19" s="161" t="s">
        <v>135</v>
      </c>
      <c r="I19" s="161" t="s">
        <v>136</v>
      </c>
      <c r="J19" s="162">
        <v>44501</v>
      </c>
      <c r="K19" s="162">
        <v>44501</v>
      </c>
      <c r="L19" s="160" t="s">
        <v>523</v>
      </c>
      <c r="M19" s="163">
        <v>5</v>
      </c>
      <c r="N19" s="163">
        <v>5</v>
      </c>
      <c r="O19" s="163">
        <v>5</v>
      </c>
      <c r="P19" s="34"/>
      <c r="Q19" s="10">
        <v>19</v>
      </c>
      <c r="R19" s="174" t="s">
        <v>774</v>
      </c>
    </row>
    <row r="20" spans="1:20" ht="24" customHeight="1">
      <c r="A20" s="137">
        <v>131</v>
      </c>
      <c r="B20" s="147">
        <v>130</v>
      </c>
      <c r="C20" s="159">
        <v>60070</v>
      </c>
      <c r="D20" s="159" t="s">
        <v>137</v>
      </c>
      <c r="E20" s="161" t="s">
        <v>44</v>
      </c>
      <c r="F20" s="161" t="s">
        <v>485</v>
      </c>
      <c r="G20" s="160" t="s">
        <v>120</v>
      </c>
      <c r="H20" s="161" t="s">
        <v>815</v>
      </c>
      <c r="I20" s="161" t="s">
        <v>128</v>
      </c>
      <c r="J20" s="162">
        <v>43297</v>
      </c>
      <c r="K20" s="162">
        <v>43282</v>
      </c>
      <c r="L20" s="160" t="s">
        <v>426</v>
      </c>
      <c r="M20" s="163">
        <v>4</v>
      </c>
      <c r="N20" s="163">
        <v>4</v>
      </c>
      <c r="O20" s="163">
        <v>4</v>
      </c>
      <c r="P20" s="34"/>
      <c r="Q20" s="10">
        <v>20</v>
      </c>
      <c r="R20" s="177" t="s">
        <v>799</v>
      </c>
      <c r="T20" s="6"/>
    </row>
    <row r="21" spans="1:20" ht="24" customHeight="1">
      <c r="A21" s="137">
        <v>108</v>
      </c>
      <c r="B21" s="147">
        <v>106</v>
      </c>
      <c r="C21" s="158">
        <v>60038</v>
      </c>
      <c r="D21" s="159" t="s">
        <v>139</v>
      </c>
      <c r="E21" s="161" t="s">
        <v>49</v>
      </c>
      <c r="F21" s="160" t="s">
        <v>485</v>
      </c>
      <c r="G21" s="160" t="s">
        <v>23</v>
      </c>
      <c r="H21" s="161" t="s">
        <v>140</v>
      </c>
      <c r="I21" s="161" t="s">
        <v>141</v>
      </c>
      <c r="J21" s="162">
        <v>45322</v>
      </c>
      <c r="K21" s="162">
        <v>45689</v>
      </c>
      <c r="L21" s="160" t="s">
        <v>881</v>
      </c>
      <c r="M21" s="163"/>
      <c r="N21" s="163"/>
      <c r="O21" s="163">
        <v>15</v>
      </c>
      <c r="P21" s="34"/>
      <c r="Q21" s="10">
        <v>21</v>
      </c>
      <c r="R21" s="174" t="s">
        <v>882</v>
      </c>
      <c r="T21" s="6"/>
    </row>
    <row r="22" spans="1:20" ht="24" customHeight="1">
      <c r="A22" s="137">
        <v>86</v>
      </c>
      <c r="B22" s="147">
        <v>84</v>
      </c>
      <c r="C22" s="159">
        <v>60008</v>
      </c>
      <c r="D22" s="159" t="s">
        <v>143</v>
      </c>
      <c r="E22" s="161" t="s">
        <v>67</v>
      </c>
      <c r="F22" s="161" t="s">
        <v>485</v>
      </c>
      <c r="G22" s="160" t="s">
        <v>23</v>
      </c>
      <c r="H22" s="161" t="s">
        <v>876</v>
      </c>
      <c r="I22" s="161" t="s">
        <v>144</v>
      </c>
      <c r="J22" s="162">
        <v>43551</v>
      </c>
      <c r="K22" s="162">
        <v>43556</v>
      </c>
      <c r="L22" s="160" t="s">
        <v>431</v>
      </c>
      <c r="M22" s="163">
        <v>4</v>
      </c>
      <c r="N22" s="163">
        <v>4</v>
      </c>
      <c r="O22" s="163">
        <v>4</v>
      </c>
      <c r="P22" s="34"/>
      <c r="Q22" s="10">
        <v>22</v>
      </c>
      <c r="R22" s="177" t="s">
        <v>787</v>
      </c>
      <c r="T22" s="1"/>
    </row>
    <row r="23" spans="1:20" ht="24" customHeight="1">
      <c r="A23" s="137">
        <v>95</v>
      </c>
      <c r="B23" s="147">
        <v>93</v>
      </c>
      <c r="C23" s="266">
        <v>60022</v>
      </c>
      <c r="D23" s="267" t="s">
        <v>145</v>
      </c>
      <c r="E23" s="244" t="s">
        <v>475</v>
      </c>
      <c r="F23" s="244" t="s">
        <v>485</v>
      </c>
      <c r="G23" s="247" t="s">
        <v>23</v>
      </c>
      <c r="H23" s="244" t="s">
        <v>146</v>
      </c>
      <c r="I23" s="244" t="s">
        <v>147</v>
      </c>
      <c r="J23" s="178">
        <v>44774</v>
      </c>
      <c r="K23" s="178">
        <v>44774</v>
      </c>
      <c r="L23" s="160" t="s">
        <v>586</v>
      </c>
      <c r="M23" s="179">
        <v>7</v>
      </c>
      <c r="N23" s="179">
        <v>7</v>
      </c>
      <c r="O23" s="179">
        <v>7</v>
      </c>
      <c r="P23" s="34"/>
      <c r="Q23" s="10">
        <v>23</v>
      </c>
      <c r="R23" s="177" t="s">
        <v>770</v>
      </c>
      <c r="T23" s="1"/>
    </row>
    <row r="24" spans="1:20" ht="24" customHeight="1">
      <c r="A24" s="137">
        <v>121</v>
      </c>
      <c r="B24" s="147">
        <v>119</v>
      </c>
      <c r="C24" s="165">
        <v>60058</v>
      </c>
      <c r="D24" s="149" t="s">
        <v>149</v>
      </c>
      <c r="E24" s="246" t="s">
        <v>82</v>
      </c>
      <c r="F24" s="151" t="s">
        <v>485</v>
      </c>
      <c r="G24" s="170" t="s">
        <v>23</v>
      </c>
      <c r="H24" s="155" t="s">
        <v>150</v>
      </c>
      <c r="I24" s="246" t="s">
        <v>151</v>
      </c>
      <c r="J24" s="167">
        <v>40584</v>
      </c>
      <c r="K24" s="167">
        <v>40575</v>
      </c>
      <c r="L24" s="150" t="s">
        <v>152</v>
      </c>
      <c r="M24" s="153">
        <v>7</v>
      </c>
      <c r="N24" s="153">
        <v>7</v>
      </c>
      <c r="O24" s="153">
        <v>7</v>
      </c>
      <c r="P24" s="34"/>
      <c r="Q24" s="10">
        <v>24</v>
      </c>
      <c r="R24" s="168"/>
      <c r="T24" s="1"/>
    </row>
    <row r="25" spans="1:20" ht="24" customHeight="1">
      <c r="A25" s="137">
        <v>130</v>
      </c>
      <c r="B25" s="147">
        <v>129</v>
      </c>
      <c r="C25" s="148">
        <v>60069</v>
      </c>
      <c r="D25" s="149" t="s">
        <v>43</v>
      </c>
      <c r="E25" s="150" t="s">
        <v>44</v>
      </c>
      <c r="F25" s="155" t="s">
        <v>485</v>
      </c>
      <c r="G25" s="150" t="s">
        <v>23</v>
      </c>
      <c r="H25" s="150" t="s">
        <v>45</v>
      </c>
      <c r="I25" s="150" t="s">
        <v>46</v>
      </c>
      <c r="J25" s="152">
        <v>42656</v>
      </c>
      <c r="K25" s="152">
        <v>42644</v>
      </c>
      <c r="L25" s="150" t="s">
        <v>47</v>
      </c>
      <c r="M25" s="153">
        <v>6</v>
      </c>
      <c r="N25" s="153">
        <v>6</v>
      </c>
      <c r="O25" s="153">
        <v>6</v>
      </c>
      <c r="P25" s="34"/>
      <c r="Q25" s="10">
        <v>25</v>
      </c>
      <c r="R25" s="154"/>
      <c r="S25" s="1"/>
      <c r="T25" s="6"/>
    </row>
    <row r="26" spans="1:20" ht="24" customHeight="1">
      <c r="A26" s="137">
        <v>120</v>
      </c>
      <c r="B26" s="147">
        <v>118</v>
      </c>
      <c r="C26" s="148">
        <v>60057</v>
      </c>
      <c r="D26" s="149" t="s">
        <v>153</v>
      </c>
      <c r="E26" s="151" t="s">
        <v>90</v>
      </c>
      <c r="F26" s="151" t="s">
        <v>485</v>
      </c>
      <c r="G26" s="170" t="s">
        <v>23</v>
      </c>
      <c r="H26" s="155" t="s">
        <v>154</v>
      </c>
      <c r="I26" s="151" t="s">
        <v>155</v>
      </c>
      <c r="J26" s="167">
        <v>41201</v>
      </c>
      <c r="K26" s="167">
        <v>41214</v>
      </c>
      <c r="L26" s="150" t="s">
        <v>156</v>
      </c>
      <c r="M26" s="153">
        <v>5</v>
      </c>
      <c r="N26" s="153">
        <v>5</v>
      </c>
      <c r="O26" s="153">
        <v>5</v>
      </c>
      <c r="P26" s="34"/>
      <c r="Q26" s="10">
        <v>26</v>
      </c>
      <c r="R26" s="157"/>
      <c r="S26" s="6"/>
      <c r="T26" s="6"/>
    </row>
    <row r="27" spans="1:20" ht="24" customHeight="1">
      <c r="A27" s="137">
        <v>172</v>
      </c>
      <c r="B27" s="147">
        <v>171</v>
      </c>
      <c r="C27" s="148">
        <v>60112</v>
      </c>
      <c r="D27" s="149" t="s">
        <v>157</v>
      </c>
      <c r="E27" s="151" t="s">
        <v>501</v>
      </c>
      <c r="F27" s="231" t="s">
        <v>485</v>
      </c>
      <c r="G27" s="170" t="s">
        <v>23</v>
      </c>
      <c r="H27" s="151" t="s">
        <v>158</v>
      </c>
      <c r="I27" s="151" t="s">
        <v>159</v>
      </c>
      <c r="J27" s="167">
        <v>41193</v>
      </c>
      <c r="K27" s="167">
        <v>41214</v>
      </c>
      <c r="L27" s="150" t="s">
        <v>156</v>
      </c>
      <c r="M27" s="153">
        <v>7</v>
      </c>
      <c r="N27" s="153">
        <v>7</v>
      </c>
      <c r="O27" s="153">
        <v>7</v>
      </c>
      <c r="P27" s="34"/>
      <c r="Q27" s="10">
        <v>27</v>
      </c>
      <c r="R27" s="157"/>
    </row>
    <row r="28" spans="1:20" ht="24" customHeight="1">
      <c r="A28" s="137">
        <v>168</v>
      </c>
      <c r="B28" s="147">
        <v>167</v>
      </c>
      <c r="C28" s="148">
        <v>60114</v>
      </c>
      <c r="D28" s="149" t="s">
        <v>587</v>
      </c>
      <c r="E28" s="150" t="s">
        <v>475</v>
      </c>
      <c r="F28" s="231" t="s">
        <v>485</v>
      </c>
      <c r="G28" s="156" t="s">
        <v>23</v>
      </c>
      <c r="H28" s="156" t="s">
        <v>588</v>
      </c>
      <c r="I28" s="156" t="s">
        <v>589</v>
      </c>
      <c r="J28" s="152">
        <v>44866</v>
      </c>
      <c r="K28" s="152">
        <v>44866</v>
      </c>
      <c r="L28" s="150" t="s">
        <v>590</v>
      </c>
      <c r="M28" s="153">
        <v>10</v>
      </c>
      <c r="N28" s="176">
        <v>5</v>
      </c>
      <c r="O28" s="235">
        <v>5</v>
      </c>
      <c r="P28" s="34"/>
      <c r="Q28" s="10">
        <v>28</v>
      </c>
      <c r="R28" s="157"/>
    </row>
    <row r="29" spans="1:20" ht="24" customHeight="1">
      <c r="A29" s="137">
        <v>16</v>
      </c>
      <c r="B29" s="147">
        <v>14</v>
      </c>
      <c r="C29" s="172">
        <v>7034</v>
      </c>
      <c r="D29" s="149" t="s">
        <v>160</v>
      </c>
      <c r="E29" s="231" t="s">
        <v>561</v>
      </c>
      <c r="F29" s="151" t="s">
        <v>502</v>
      </c>
      <c r="G29" s="171" t="s">
        <v>23</v>
      </c>
      <c r="H29" s="231" t="s">
        <v>161</v>
      </c>
      <c r="I29" s="231" t="s">
        <v>162</v>
      </c>
      <c r="J29" s="167">
        <v>41914</v>
      </c>
      <c r="K29" s="167">
        <v>41913</v>
      </c>
      <c r="L29" s="150" t="s">
        <v>163</v>
      </c>
      <c r="M29" s="153">
        <v>15</v>
      </c>
      <c r="N29" s="153">
        <v>15</v>
      </c>
      <c r="O29" s="153">
        <v>15</v>
      </c>
      <c r="P29" s="34"/>
      <c r="Q29" s="10">
        <v>29</v>
      </c>
      <c r="R29" s="154"/>
      <c r="S29" s="1"/>
    </row>
    <row r="30" spans="1:20" ht="24" customHeight="1">
      <c r="A30" s="137">
        <v>174</v>
      </c>
      <c r="B30" s="147">
        <v>173</v>
      </c>
      <c r="C30" s="269">
        <v>60050</v>
      </c>
      <c r="D30" s="159" t="s">
        <v>164</v>
      </c>
      <c r="E30" s="180" t="s">
        <v>475</v>
      </c>
      <c r="F30" s="161" t="s">
        <v>485</v>
      </c>
      <c r="G30" s="180" t="s">
        <v>23</v>
      </c>
      <c r="H30" s="232" t="s">
        <v>165</v>
      </c>
      <c r="I30" s="232" t="s">
        <v>395</v>
      </c>
      <c r="J30" s="162">
        <v>45533</v>
      </c>
      <c r="K30" s="162">
        <v>45536</v>
      </c>
      <c r="L30" s="160" t="s">
        <v>767</v>
      </c>
      <c r="M30" s="163">
        <v>7</v>
      </c>
      <c r="N30" s="163">
        <v>7</v>
      </c>
      <c r="O30" s="163">
        <v>7</v>
      </c>
      <c r="P30" s="34"/>
      <c r="Q30" s="10">
        <v>30</v>
      </c>
      <c r="R30" s="174" t="s">
        <v>803</v>
      </c>
    </row>
    <row r="31" spans="1:20" ht="24" customHeight="1">
      <c r="A31" s="137">
        <v>98</v>
      </c>
      <c r="B31" s="147">
        <v>96</v>
      </c>
      <c r="C31" s="159">
        <v>60025</v>
      </c>
      <c r="D31" s="159" t="s">
        <v>167</v>
      </c>
      <c r="E31" s="161" t="s">
        <v>125</v>
      </c>
      <c r="F31" s="161" t="s">
        <v>485</v>
      </c>
      <c r="G31" s="160" t="s">
        <v>23</v>
      </c>
      <c r="H31" s="161" t="s">
        <v>168</v>
      </c>
      <c r="I31" s="161" t="s">
        <v>549</v>
      </c>
      <c r="J31" s="162">
        <v>43245</v>
      </c>
      <c r="K31" s="162">
        <v>43252</v>
      </c>
      <c r="L31" s="160" t="s">
        <v>365</v>
      </c>
      <c r="M31" s="163">
        <v>6</v>
      </c>
      <c r="N31" s="163">
        <v>6</v>
      </c>
      <c r="O31" s="163">
        <v>6</v>
      </c>
      <c r="P31" s="34"/>
      <c r="Q31" s="10">
        <v>31</v>
      </c>
      <c r="R31" s="177" t="s">
        <v>790</v>
      </c>
      <c r="S31" s="1"/>
      <c r="T31" s="1"/>
    </row>
    <row r="32" spans="1:20" ht="24" customHeight="1">
      <c r="A32" s="137">
        <v>14</v>
      </c>
      <c r="B32" s="147">
        <v>12</v>
      </c>
      <c r="C32" s="149" t="s">
        <v>843</v>
      </c>
      <c r="D32" s="149" t="s">
        <v>169</v>
      </c>
      <c r="E32" s="151" t="s">
        <v>501</v>
      </c>
      <c r="F32" s="151" t="s">
        <v>502</v>
      </c>
      <c r="G32" s="150" t="s">
        <v>97</v>
      </c>
      <c r="H32" s="155" t="s">
        <v>170</v>
      </c>
      <c r="I32" s="155" t="s">
        <v>171</v>
      </c>
      <c r="J32" s="167">
        <v>41801</v>
      </c>
      <c r="K32" s="167">
        <v>41821</v>
      </c>
      <c r="L32" s="150" t="s">
        <v>172</v>
      </c>
      <c r="M32" s="169">
        <v>9</v>
      </c>
      <c r="N32" s="153">
        <v>9</v>
      </c>
      <c r="O32" s="153">
        <v>9</v>
      </c>
      <c r="P32" s="34"/>
      <c r="Q32" s="10">
        <v>32</v>
      </c>
      <c r="R32" s="181"/>
      <c r="S32" s="6"/>
    </row>
    <row r="33" spans="1:20" ht="24" customHeight="1">
      <c r="A33" s="137">
        <v>151</v>
      </c>
      <c r="B33" s="147">
        <v>150</v>
      </c>
      <c r="C33" s="148">
        <v>60084</v>
      </c>
      <c r="D33" s="149" t="s">
        <v>644</v>
      </c>
      <c r="E33" s="155" t="s">
        <v>513</v>
      </c>
      <c r="F33" s="151" t="s">
        <v>485</v>
      </c>
      <c r="G33" s="150" t="s">
        <v>23</v>
      </c>
      <c r="H33" s="150" t="s">
        <v>645</v>
      </c>
      <c r="I33" s="150" t="s">
        <v>646</v>
      </c>
      <c r="J33" s="152">
        <v>44986</v>
      </c>
      <c r="K33" s="152">
        <v>44986</v>
      </c>
      <c r="L33" s="150" t="s">
        <v>651</v>
      </c>
      <c r="M33" s="153">
        <v>5</v>
      </c>
      <c r="N33" s="153">
        <v>5</v>
      </c>
      <c r="O33" s="153">
        <v>5</v>
      </c>
      <c r="P33" s="34"/>
      <c r="Q33" s="10">
        <v>33</v>
      </c>
      <c r="R33" s="154"/>
    </row>
    <row r="34" spans="1:20" ht="24" customHeight="1">
      <c r="A34" s="137">
        <v>177</v>
      </c>
      <c r="B34" s="147">
        <v>176</v>
      </c>
      <c r="C34" s="148">
        <v>60097</v>
      </c>
      <c r="D34" s="149" t="s">
        <v>738</v>
      </c>
      <c r="E34" s="156" t="s">
        <v>41</v>
      </c>
      <c r="F34" s="155" t="s">
        <v>485</v>
      </c>
      <c r="G34" s="156" t="s">
        <v>23</v>
      </c>
      <c r="H34" s="156" t="s">
        <v>746</v>
      </c>
      <c r="I34" s="156" t="s">
        <v>747</v>
      </c>
      <c r="J34" s="152">
        <v>45413</v>
      </c>
      <c r="K34" s="152">
        <v>45413</v>
      </c>
      <c r="L34" s="150" t="s">
        <v>805</v>
      </c>
      <c r="M34" s="153">
        <v>5</v>
      </c>
      <c r="N34" s="153">
        <v>5</v>
      </c>
      <c r="O34" s="153">
        <v>5</v>
      </c>
      <c r="P34" s="34"/>
      <c r="Q34" s="10">
        <v>34</v>
      </c>
      <c r="R34" s="157"/>
    </row>
    <row r="35" spans="1:20" ht="24" customHeight="1">
      <c r="A35" s="137">
        <v>31</v>
      </c>
      <c r="B35" s="147">
        <v>29</v>
      </c>
      <c r="C35" s="148">
        <v>7152</v>
      </c>
      <c r="D35" s="149" t="s">
        <v>471</v>
      </c>
      <c r="E35" s="150" t="s">
        <v>561</v>
      </c>
      <c r="F35" s="155" t="s">
        <v>502</v>
      </c>
      <c r="G35" s="150" t="s">
        <v>23</v>
      </c>
      <c r="H35" s="150" t="s">
        <v>179</v>
      </c>
      <c r="I35" s="150" t="s">
        <v>478</v>
      </c>
      <c r="J35" s="152">
        <v>43864</v>
      </c>
      <c r="K35" s="152">
        <v>43864</v>
      </c>
      <c r="L35" s="150" t="s">
        <v>482</v>
      </c>
      <c r="M35" s="153">
        <v>10</v>
      </c>
      <c r="N35" s="153">
        <v>10</v>
      </c>
      <c r="O35" s="153">
        <v>10</v>
      </c>
      <c r="P35" s="34"/>
      <c r="Q35" s="10">
        <v>35</v>
      </c>
      <c r="R35" s="154"/>
    </row>
    <row r="36" spans="1:20" ht="24" customHeight="1">
      <c r="A36" s="137">
        <v>94</v>
      </c>
      <c r="B36" s="147">
        <v>92</v>
      </c>
      <c r="C36" s="148">
        <v>60021</v>
      </c>
      <c r="D36" s="149" t="s">
        <v>487</v>
      </c>
      <c r="E36" s="150" t="s">
        <v>33</v>
      </c>
      <c r="F36" s="151" t="s">
        <v>485</v>
      </c>
      <c r="G36" s="170" t="s">
        <v>34</v>
      </c>
      <c r="H36" s="151" t="s">
        <v>488</v>
      </c>
      <c r="I36" s="151" t="s">
        <v>489</v>
      </c>
      <c r="J36" s="167">
        <v>43983</v>
      </c>
      <c r="K36" s="167">
        <v>43983</v>
      </c>
      <c r="L36" s="150" t="s">
        <v>490</v>
      </c>
      <c r="M36" s="153">
        <v>6</v>
      </c>
      <c r="N36" s="153">
        <v>6</v>
      </c>
      <c r="O36" s="153">
        <v>6</v>
      </c>
      <c r="P36" s="34"/>
      <c r="Q36" s="10">
        <v>36</v>
      </c>
      <c r="R36" s="168"/>
      <c r="T36" s="1"/>
    </row>
    <row r="37" spans="1:20" ht="21" customHeight="1">
      <c r="A37" s="137">
        <v>115</v>
      </c>
      <c r="B37" s="147">
        <v>113</v>
      </c>
      <c r="C37" s="165">
        <v>60051</v>
      </c>
      <c r="D37" s="166" t="s">
        <v>57</v>
      </c>
      <c r="E37" s="150" t="s">
        <v>561</v>
      </c>
      <c r="F37" s="151" t="s">
        <v>485</v>
      </c>
      <c r="G37" s="249" t="s">
        <v>34</v>
      </c>
      <c r="H37" s="156" t="s">
        <v>58</v>
      </c>
      <c r="I37" s="171" t="s">
        <v>59</v>
      </c>
      <c r="J37" s="167">
        <v>43175</v>
      </c>
      <c r="K37" s="167">
        <v>43191</v>
      </c>
      <c r="L37" s="150" t="s">
        <v>60</v>
      </c>
      <c r="M37" s="153">
        <v>3</v>
      </c>
      <c r="N37" s="153">
        <v>3</v>
      </c>
      <c r="O37" s="153">
        <v>3</v>
      </c>
      <c r="P37" s="34"/>
      <c r="Q37" s="10">
        <v>37</v>
      </c>
      <c r="R37" s="173"/>
      <c r="T37" s="6"/>
    </row>
    <row r="38" spans="1:20" ht="24" customHeight="1">
      <c r="A38" s="137">
        <v>170</v>
      </c>
      <c r="B38" s="147">
        <v>169</v>
      </c>
      <c r="C38" s="148">
        <v>60113</v>
      </c>
      <c r="D38" s="149" t="s">
        <v>452</v>
      </c>
      <c r="E38" s="155" t="s">
        <v>28</v>
      </c>
      <c r="F38" s="231" t="s">
        <v>485</v>
      </c>
      <c r="G38" s="150" t="s">
        <v>23</v>
      </c>
      <c r="H38" s="150" t="s">
        <v>453</v>
      </c>
      <c r="I38" s="150" t="s">
        <v>758</v>
      </c>
      <c r="J38" s="152">
        <v>43620</v>
      </c>
      <c r="K38" s="152">
        <v>43620</v>
      </c>
      <c r="L38" s="150" t="s">
        <v>455</v>
      </c>
      <c r="M38" s="153">
        <v>3</v>
      </c>
      <c r="N38" s="153">
        <v>3</v>
      </c>
      <c r="O38" s="153">
        <v>3</v>
      </c>
      <c r="P38" s="34"/>
      <c r="Q38" s="10">
        <v>38</v>
      </c>
      <c r="R38" s="154"/>
    </row>
    <row r="39" spans="1:20" ht="24" customHeight="1">
      <c r="A39" s="137">
        <v>82</v>
      </c>
      <c r="B39" s="147">
        <v>80</v>
      </c>
      <c r="C39" s="165">
        <v>60004</v>
      </c>
      <c r="D39" s="166" t="s">
        <v>61</v>
      </c>
      <c r="E39" s="150" t="s">
        <v>44</v>
      </c>
      <c r="F39" s="155" t="s">
        <v>485</v>
      </c>
      <c r="G39" s="171" t="s">
        <v>23</v>
      </c>
      <c r="H39" s="171" t="s">
        <v>62</v>
      </c>
      <c r="I39" s="171" t="s">
        <v>63</v>
      </c>
      <c r="J39" s="167">
        <v>43166</v>
      </c>
      <c r="K39" s="167">
        <v>43160</v>
      </c>
      <c r="L39" s="150" t="s">
        <v>51</v>
      </c>
      <c r="M39" s="153">
        <v>15</v>
      </c>
      <c r="N39" s="153">
        <v>15</v>
      </c>
      <c r="O39" s="153">
        <v>15</v>
      </c>
      <c r="P39" s="34"/>
      <c r="Q39" s="10">
        <v>39</v>
      </c>
      <c r="R39" s="173"/>
      <c r="S39" s="1"/>
    </row>
    <row r="40" spans="1:20" ht="24" customHeight="1">
      <c r="A40" s="137">
        <v>38</v>
      </c>
      <c r="B40" s="147">
        <v>36</v>
      </c>
      <c r="C40" s="148">
        <v>7192</v>
      </c>
      <c r="D40" s="149" t="s">
        <v>525</v>
      </c>
      <c r="E40" s="150" t="s">
        <v>90</v>
      </c>
      <c r="F40" s="155" t="s">
        <v>502</v>
      </c>
      <c r="G40" s="156" t="s">
        <v>23</v>
      </c>
      <c r="H40" s="156" t="s">
        <v>526</v>
      </c>
      <c r="I40" s="156" t="s">
        <v>580</v>
      </c>
      <c r="J40" s="167">
        <v>44470</v>
      </c>
      <c r="K40" s="167">
        <v>44470</v>
      </c>
      <c r="L40" s="150" t="s">
        <v>527</v>
      </c>
      <c r="M40" s="153">
        <v>5</v>
      </c>
      <c r="N40" s="153">
        <v>5</v>
      </c>
      <c r="O40" s="153">
        <v>5</v>
      </c>
      <c r="P40" s="34"/>
      <c r="Q40" s="10">
        <v>40</v>
      </c>
      <c r="R40" s="157"/>
      <c r="S40" s="6"/>
    </row>
    <row r="41" spans="1:20" ht="24" customHeight="1">
      <c r="A41" s="137">
        <v>163</v>
      </c>
      <c r="B41" s="147">
        <v>162</v>
      </c>
      <c r="C41" s="166">
        <v>60108</v>
      </c>
      <c r="D41" s="149" t="s">
        <v>729</v>
      </c>
      <c r="E41" s="231" t="s">
        <v>44</v>
      </c>
      <c r="F41" s="231" t="s">
        <v>485</v>
      </c>
      <c r="G41" s="170" t="s">
        <v>23</v>
      </c>
      <c r="H41" s="151" t="s">
        <v>730</v>
      </c>
      <c r="I41" s="231" t="s">
        <v>731</v>
      </c>
      <c r="J41" s="152">
        <v>45323</v>
      </c>
      <c r="K41" s="152">
        <v>45323</v>
      </c>
      <c r="L41" s="150" t="s">
        <v>734</v>
      </c>
      <c r="M41" s="153">
        <v>3</v>
      </c>
      <c r="N41" s="153">
        <v>3</v>
      </c>
      <c r="O41" s="153">
        <v>3</v>
      </c>
      <c r="P41" s="34"/>
      <c r="Q41" s="10">
        <v>41</v>
      </c>
      <c r="R41" s="154"/>
    </row>
    <row r="42" spans="1:20" ht="24" customHeight="1">
      <c r="A42" s="137">
        <v>64</v>
      </c>
      <c r="B42" s="147">
        <v>62</v>
      </c>
      <c r="C42" s="149" t="s">
        <v>739</v>
      </c>
      <c r="D42" s="149" t="s">
        <v>727</v>
      </c>
      <c r="E42" s="234" t="s">
        <v>125</v>
      </c>
      <c r="F42" s="155" t="s">
        <v>502</v>
      </c>
      <c r="G42" s="150" t="s">
        <v>34</v>
      </c>
      <c r="H42" s="150" t="s">
        <v>728</v>
      </c>
      <c r="I42" s="150" t="s">
        <v>147</v>
      </c>
      <c r="J42" s="152">
        <v>45413</v>
      </c>
      <c r="K42" s="152">
        <v>45413</v>
      </c>
      <c r="L42" s="150" t="s">
        <v>805</v>
      </c>
      <c r="M42" s="153">
        <v>3</v>
      </c>
      <c r="N42" s="153">
        <v>3</v>
      </c>
      <c r="O42" s="153">
        <v>3</v>
      </c>
      <c r="P42" s="34"/>
      <c r="Q42" s="10">
        <v>42</v>
      </c>
      <c r="R42" s="154"/>
    </row>
    <row r="43" spans="1:20" ht="24" customHeight="1">
      <c r="A43" s="137">
        <v>41</v>
      </c>
      <c r="B43" s="147">
        <v>39</v>
      </c>
      <c r="C43" s="148">
        <v>7025</v>
      </c>
      <c r="D43" s="149" t="s">
        <v>537</v>
      </c>
      <c r="E43" s="150" t="s">
        <v>561</v>
      </c>
      <c r="F43" s="155" t="s">
        <v>502</v>
      </c>
      <c r="G43" s="156" t="s">
        <v>34</v>
      </c>
      <c r="H43" s="156" t="s">
        <v>538</v>
      </c>
      <c r="I43" s="156" t="s">
        <v>539</v>
      </c>
      <c r="J43" s="167">
        <v>44487</v>
      </c>
      <c r="K43" s="167">
        <v>44501</v>
      </c>
      <c r="L43" s="150" t="s">
        <v>523</v>
      </c>
      <c r="M43" s="153">
        <v>5</v>
      </c>
      <c r="N43" s="153">
        <v>5</v>
      </c>
      <c r="O43" s="153">
        <v>5</v>
      </c>
      <c r="P43" s="34"/>
      <c r="Q43" s="10">
        <v>43</v>
      </c>
      <c r="R43" s="157"/>
    </row>
    <row r="44" spans="1:20" ht="24" customHeight="1">
      <c r="A44" s="137">
        <v>55</v>
      </c>
      <c r="B44" s="147">
        <v>53</v>
      </c>
      <c r="C44" s="148">
        <v>7101</v>
      </c>
      <c r="D44" s="149" t="s">
        <v>659</v>
      </c>
      <c r="E44" s="150" t="s">
        <v>90</v>
      </c>
      <c r="F44" s="155" t="s">
        <v>502</v>
      </c>
      <c r="G44" s="156" t="s">
        <v>23</v>
      </c>
      <c r="H44" s="156" t="s">
        <v>405</v>
      </c>
      <c r="I44" s="156" t="s">
        <v>678</v>
      </c>
      <c r="J44" s="152">
        <v>45110</v>
      </c>
      <c r="K44" s="152">
        <v>45110</v>
      </c>
      <c r="L44" s="150" t="s">
        <v>695</v>
      </c>
      <c r="M44" s="153">
        <v>3</v>
      </c>
      <c r="N44" s="153">
        <v>3</v>
      </c>
      <c r="O44" s="153">
        <v>3</v>
      </c>
      <c r="P44" s="34"/>
      <c r="Q44" s="10">
        <v>44</v>
      </c>
      <c r="R44" s="157"/>
      <c r="S44" s="2"/>
    </row>
    <row r="45" spans="1:20" ht="24" customHeight="1">
      <c r="A45" s="137">
        <v>39</v>
      </c>
      <c r="B45" s="147">
        <v>37</v>
      </c>
      <c r="C45" s="148">
        <v>7194</v>
      </c>
      <c r="D45" s="149" t="s">
        <v>531</v>
      </c>
      <c r="E45" s="185" t="s">
        <v>513</v>
      </c>
      <c r="F45" s="155" t="s">
        <v>502</v>
      </c>
      <c r="G45" s="156" t="s">
        <v>23</v>
      </c>
      <c r="H45" s="156" t="s">
        <v>532</v>
      </c>
      <c r="I45" s="156" t="s">
        <v>533</v>
      </c>
      <c r="J45" s="152">
        <v>44483</v>
      </c>
      <c r="K45" s="152">
        <v>44501</v>
      </c>
      <c r="L45" s="150" t="s">
        <v>523</v>
      </c>
      <c r="M45" s="153">
        <v>3</v>
      </c>
      <c r="N45" s="153">
        <v>3</v>
      </c>
      <c r="O45" s="153">
        <v>3</v>
      </c>
      <c r="P45" s="34"/>
      <c r="Q45" s="10">
        <v>45</v>
      </c>
      <c r="R45" s="157"/>
    </row>
    <row r="46" spans="1:20" ht="24" customHeight="1">
      <c r="A46" s="137">
        <v>156</v>
      </c>
      <c r="B46" s="147">
        <v>155</v>
      </c>
      <c r="C46" s="148">
        <v>60105</v>
      </c>
      <c r="D46" s="149" t="s">
        <v>591</v>
      </c>
      <c r="E46" s="150" t="s">
        <v>53</v>
      </c>
      <c r="F46" s="151" t="s">
        <v>485</v>
      </c>
      <c r="G46" s="156" t="s">
        <v>23</v>
      </c>
      <c r="H46" s="156" t="s">
        <v>592</v>
      </c>
      <c r="I46" s="156" t="s">
        <v>593</v>
      </c>
      <c r="J46" s="152">
        <v>44866</v>
      </c>
      <c r="K46" s="152">
        <v>44866</v>
      </c>
      <c r="L46" s="150" t="s">
        <v>590</v>
      </c>
      <c r="M46" s="153">
        <v>3</v>
      </c>
      <c r="N46" s="153">
        <v>3</v>
      </c>
      <c r="O46" s="153">
        <v>3</v>
      </c>
      <c r="P46" s="34"/>
      <c r="Q46" s="10">
        <v>46</v>
      </c>
      <c r="R46" s="157"/>
    </row>
    <row r="47" spans="1:20" ht="24" customHeight="1">
      <c r="A47" s="137">
        <v>71</v>
      </c>
      <c r="B47" s="147">
        <v>69</v>
      </c>
      <c r="C47" s="175">
        <v>7185</v>
      </c>
      <c r="D47" s="149" t="s">
        <v>851</v>
      </c>
      <c r="E47" s="155" t="s">
        <v>53</v>
      </c>
      <c r="F47" s="155" t="s">
        <v>502</v>
      </c>
      <c r="G47" s="149" t="s">
        <v>23</v>
      </c>
      <c r="H47" s="150" t="s">
        <v>859</v>
      </c>
      <c r="I47" s="150" t="s">
        <v>860</v>
      </c>
      <c r="J47" s="152">
        <v>45693</v>
      </c>
      <c r="K47" s="152">
        <v>45691</v>
      </c>
      <c r="L47" s="150" t="s">
        <v>867</v>
      </c>
      <c r="M47" s="153"/>
      <c r="N47" s="153"/>
      <c r="O47" s="153">
        <v>5</v>
      </c>
      <c r="P47" s="34"/>
      <c r="Q47" s="10">
        <v>47</v>
      </c>
      <c r="R47" s="154"/>
      <c r="S47" s="6"/>
    </row>
    <row r="48" spans="1:20" ht="24" customHeight="1">
      <c r="A48" s="137">
        <v>176</v>
      </c>
      <c r="B48" s="147">
        <v>175</v>
      </c>
      <c r="C48" s="166" t="s">
        <v>763</v>
      </c>
      <c r="D48" s="149" t="s">
        <v>764</v>
      </c>
      <c r="E48" s="171" t="s">
        <v>513</v>
      </c>
      <c r="F48" s="231" t="s">
        <v>485</v>
      </c>
      <c r="G48" s="171" t="s">
        <v>34</v>
      </c>
      <c r="H48" s="150" t="s">
        <v>765</v>
      </c>
      <c r="I48" s="150" t="s">
        <v>766</v>
      </c>
      <c r="J48" s="152">
        <v>45537</v>
      </c>
      <c r="K48" s="152">
        <v>45537</v>
      </c>
      <c r="L48" s="150" t="s">
        <v>806</v>
      </c>
      <c r="M48" s="153">
        <v>5</v>
      </c>
      <c r="N48" s="153">
        <v>5</v>
      </c>
      <c r="O48" s="153">
        <v>5</v>
      </c>
      <c r="P48" s="34"/>
      <c r="Q48" s="10">
        <v>48</v>
      </c>
      <c r="R48" s="168"/>
    </row>
    <row r="49" spans="1:20" ht="24" customHeight="1">
      <c r="A49" s="137">
        <v>42</v>
      </c>
      <c r="B49" s="147">
        <v>40</v>
      </c>
      <c r="C49" s="148">
        <v>7158</v>
      </c>
      <c r="D49" s="149" t="s">
        <v>540</v>
      </c>
      <c r="E49" s="150" t="s">
        <v>561</v>
      </c>
      <c r="F49" s="155" t="s">
        <v>502</v>
      </c>
      <c r="G49" s="156" t="s">
        <v>23</v>
      </c>
      <c r="H49" s="156" t="s">
        <v>754</v>
      </c>
      <c r="I49" s="156" t="s">
        <v>542</v>
      </c>
      <c r="J49" s="167">
        <v>44495</v>
      </c>
      <c r="K49" s="167">
        <v>44501</v>
      </c>
      <c r="L49" s="150" t="s">
        <v>523</v>
      </c>
      <c r="M49" s="153">
        <v>3</v>
      </c>
      <c r="N49" s="153">
        <v>3</v>
      </c>
      <c r="O49" s="153">
        <v>3</v>
      </c>
      <c r="P49" s="34"/>
      <c r="Q49" s="10">
        <v>49</v>
      </c>
      <c r="R49" s="157"/>
    </row>
    <row r="50" spans="1:20" ht="24" customHeight="1">
      <c r="A50" s="137">
        <v>145</v>
      </c>
      <c r="B50" s="147">
        <v>144</v>
      </c>
      <c r="C50" s="148">
        <v>60092</v>
      </c>
      <c r="D50" s="149" t="s">
        <v>380</v>
      </c>
      <c r="E50" s="150" t="s">
        <v>125</v>
      </c>
      <c r="F50" s="151" t="s">
        <v>485</v>
      </c>
      <c r="G50" s="150" t="s">
        <v>23</v>
      </c>
      <c r="H50" s="150" t="s">
        <v>401</v>
      </c>
      <c r="I50" s="150" t="s">
        <v>402</v>
      </c>
      <c r="J50" s="152">
        <v>43475</v>
      </c>
      <c r="K50" s="152">
        <v>43497</v>
      </c>
      <c r="L50" s="150" t="s">
        <v>428</v>
      </c>
      <c r="M50" s="153">
        <v>8</v>
      </c>
      <c r="N50" s="153">
        <v>8</v>
      </c>
      <c r="O50" s="153">
        <v>8</v>
      </c>
      <c r="P50" s="34"/>
      <c r="Q50" s="10">
        <v>50</v>
      </c>
      <c r="R50" s="154"/>
    </row>
    <row r="51" spans="1:20" ht="24" customHeight="1">
      <c r="A51" s="137">
        <v>8</v>
      </c>
      <c r="B51" s="147">
        <v>6</v>
      </c>
      <c r="C51" s="166" t="s">
        <v>837</v>
      </c>
      <c r="D51" s="149" t="s">
        <v>174</v>
      </c>
      <c r="E51" s="151" t="s">
        <v>125</v>
      </c>
      <c r="F51" s="151" t="s">
        <v>502</v>
      </c>
      <c r="G51" s="170" t="s">
        <v>23</v>
      </c>
      <c r="H51" s="151" t="s">
        <v>175</v>
      </c>
      <c r="I51" s="151" t="s">
        <v>176</v>
      </c>
      <c r="J51" s="167">
        <v>40512</v>
      </c>
      <c r="K51" s="167">
        <v>40513</v>
      </c>
      <c r="L51" s="150" t="s">
        <v>177</v>
      </c>
      <c r="M51" s="153">
        <v>6</v>
      </c>
      <c r="N51" s="153">
        <v>6</v>
      </c>
      <c r="O51" s="153">
        <v>6</v>
      </c>
      <c r="P51" s="34"/>
      <c r="Q51" s="10">
        <v>51</v>
      </c>
      <c r="R51" s="168"/>
    </row>
    <row r="52" spans="1:20" ht="24" customHeight="1">
      <c r="A52" s="137">
        <v>40</v>
      </c>
      <c r="B52" s="147">
        <v>38</v>
      </c>
      <c r="C52" s="148">
        <v>7195</v>
      </c>
      <c r="D52" s="149" t="s">
        <v>534</v>
      </c>
      <c r="E52" s="150" t="s">
        <v>561</v>
      </c>
      <c r="F52" s="155" t="s">
        <v>502</v>
      </c>
      <c r="G52" s="156" t="s">
        <v>23</v>
      </c>
      <c r="H52" s="156" t="s">
        <v>535</v>
      </c>
      <c r="I52" s="156" t="s">
        <v>536</v>
      </c>
      <c r="J52" s="167">
        <v>44501</v>
      </c>
      <c r="K52" s="167">
        <v>44501</v>
      </c>
      <c r="L52" s="150" t="s">
        <v>523</v>
      </c>
      <c r="M52" s="153">
        <v>5</v>
      </c>
      <c r="N52" s="153">
        <v>5</v>
      </c>
      <c r="O52" s="153">
        <v>5</v>
      </c>
      <c r="P52" s="34"/>
      <c r="Q52" s="10">
        <v>52</v>
      </c>
      <c r="R52" s="157"/>
    </row>
    <row r="53" spans="1:20" ht="24" customHeight="1">
      <c r="A53" s="137">
        <v>133</v>
      </c>
      <c r="B53" s="147">
        <v>132</v>
      </c>
      <c r="C53" s="148">
        <v>60075</v>
      </c>
      <c r="D53" s="149" t="s">
        <v>550</v>
      </c>
      <c r="E53" s="150" t="s">
        <v>475</v>
      </c>
      <c r="F53" s="151" t="s">
        <v>485</v>
      </c>
      <c r="G53" s="150" t="s">
        <v>23</v>
      </c>
      <c r="H53" s="150" t="s">
        <v>551</v>
      </c>
      <c r="I53" s="150" t="s">
        <v>552</v>
      </c>
      <c r="J53" s="152">
        <v>44364</v>
      </c>
      <c r="K53" s="152">
        <v>44378</v>
      </c>
      <c r="L53" s="150" t="s">
        <v>553</v>
      </c>
      <c r="M53" s="153">
        <v>3</v>
      </c>
      <c r="N53" s="153">
        <v>3</v>
      </c>
      <c r="O53" s="153">
        <v>3</v>
      </c>
      <c r="P53" s="34"/>
      <c r="Q53" s="10">
        <v>53</v>
      </c>
      <c r="R53" s="154"/>
      <c r="T53" s="6"/>
    </row>
    <row r="54" spans="1:20" ht="24" customHeight="1">
      <c r="A54" s="137">
        <v>142</v>
      </c>
      <c r="B54" s="147">
        <v>141</v>
      </c>
      <c r="C54" s="158">
        <v>60088</v>
      </c>
      <c r="D54" s="159" t="s">
        <v>389</v>
      </c>
      <c r="E54" s="160" t="s">
        <v>44</v>
      </c>
      <c r="F54" s="161" t="s">
        <v>485</v>
      </c>
      <c r="G54" s="180" t="s">
        <v>23</v>
      </c>
      <c r="H54" s="180" t="s">
        <v>416</v>
      </c>
      <c r="I54" s="180" t="s">
        <v>417</v>
      </c>
      <c r="J54" s="162">
        <v>45444</v>
      </c>
      <c r="K54" s="162">
        <v>45444</v>
      </c>
      <c r="L54" s="160" t="s">
        <v>753</v>
      </c>
      <c r="M54" s="163">
        <v>5</v>
      </c>
      <c r="N54" s="163">
        <v>5</v>
      </c>
      <c r="O54" s="163">
        <v>5</v>
      </c>
      <c r="P54" s="34"/>
      <c r="Q54" s="10">
        <v>54</v>
      </c>
      <c r="R54" s="177" t="s">
        <v>800</v>
      </c>
    </row>
    <row r="55" spans="1:20" ht="24" customHeight="1">
      <c r="A55" s="137">
        <v>81</v>
      </c>
      <c r="B55" s="147">
        <v>79</v>
      </c>
      <c r="C55" s="265">
        <v>60003</v>
      </c>
      <c r="D55" s="149" t="s">
        <v>373</v>
      </c>
      <c r="E55" s="150" t="s">
        <v>44</v>
      </c>
      <c r="F55" s="155" t="s">
        <v>485</v>
      </c>
      <c r="G55" s="150" t="s">
        <v>23</v>
      </c>
      <c r="H55" s="150" t="s">
        <v>875</v>
      </c>
      <c r="I55" s="150" t="s">
        <v>372</v>
      </c>
      <c r="J55" s="167">
        <v>43245</v>
      </c>
      <c r="K55" s="167">
        <v>43252</v>
      </c>
      <c r="L55" s="150" t="s">
        <v>365</v>
      </c>
      <c r="M55" s="153">
        <v>3</v>
      </c>
      <c r="N55" s="153">
        <v>3</v>
      </c>
      <c r="O55" s="153">
        <v>3</v>
      </c>
      <c r="P55" s="34"/>
      <c r="Q55" s="10">
        <v>55</v>
      </c>
      <c r="R55" s="181"/>
      <c r="S55" s="1"/>
    </row>
    <row r="56" spans="1:20" ht="24" customHeight="1">
      <c r="A56" s="137">
        <v>136</v>
      </c>
      <c r="B56" s="147">
        <v>135</v>
      </c>
      <c r="C56" s="165">
        <v>60078</v>
      </c>
      <c r="D56" s="166" t="s">
        <v>557</v>
      </c>
      <c r="E56" s="150" t="s">
        <v>561</v>
      </c>
      <c r="F56" s="151" t="s">
        <v>485</v>
      </c>
      <c r="G56" s="171" t="s">
        <v>23</v>
      </c>
      <c r="H56" s="171" t="s">
        <v>558</v>
      </c>
      <c r="I56" s="171" t="s">
        <v>559</v>
      </c>
      <c r="J56" s="167">
        <v>44501</v>
      </c>
      <c r="K56" s="167">
        <v>44501</v>
      </c>
      <c r="L56" s="150" t="s">
        <v>523</v>
      </c>
      <c r="M56" s="153">
        <v>15</v>
      </c>
      <c r="N56" s="153">
        <v>15</v>
      </c>
      <c r="O56" s="153">
        <v>15</v>
      </c>
      <c r="P56" s="34"/>
      <c r="Q56" s="10">
        <v>56</v>
      </c>
      <c r="R56" s="154"/>
    </row>
    <row r="57" spans="1:20" ht="24" customHeight="1">
      <c r="A57" s="137">
        <v>28</v>
      </c>
      <c r="B57" s="147">
        <v>26</v>
      </c>
      <c r="C57" s="230">
        <v>7222</v>
      </c>
      <c r="D57" s="159" t="s">
        <v>382</v>
      </c>
      <c r="E57" s="232" t="s">
        <v>125</v>
      </c>
      <c r="F57" s="161" t="s">
        <v>502</v>
      </c>
      <c r="G57" s="160" t="s">
        <v>23</v>
      </c>
      <c r="H57" s="160" t="s">
        <v>405</v>
      </c>
      <c r="I57" s="160" t="s">
        <v>406</v>
      </c>
      <c r="J57" s="162">
        <v>45611</v>
      </c>
      <c r="K57" s="162">
        <v>45627</v>
      </c>
      <c r="L57" s="160" t="s">
        <v>821</v>
      </c>
      <c r="M57" s="163"/>
      <c r="N57" s="163">
        <v>15</v>
      </c>
      <c r="O57" s="163">
        <v>15</v>
      </c>
      <c r="P57" s="34"/>
      <c r="Q57" s="10">
        <v>57</v>
      </c>
      <c r="R57" s="174" t="s">
        <v>826</v>
      </c>
    </row>
    <row r="58" spans="1:20" ht="24" customHeight="1">
      <c r="A58" s="137">
        <v>59</v>
      </c>
      <c r="B58" s="147">
        <v>57</v>
      </c>
      <c r="C58" s="148">
        <v>9670</v>
      </c>
      <c r="D58" s="149" t="s">
        <v>700</v>
      </c>
      <c r="E58" s="150" t="s">
        <v>90</v>
      </c>
      <c r="F58" s="155" t="s">
        <v>502</v>
      </c>
      <c r="G58" s="156" t="s">
        <v>34</v>
      </c>
      <c r="H58" s="156" t="s">
        <v>701</v>
      </c>
      <c r="I58" s="156" t="s">
        <v>702</v>
      </c>
      <c r="J58" s="152">
        <v>45250</v>
      </c>
      <c r="K58" s="152">
        <v>45261</v>
      </c>
      <c r="L58" s="150" t="s">
        <v>804</v>
      </c>
      <c r="M58" s="153">
        <v>3</v>
      </c>
      <c r="N58" s="153">
        <v>3</v>
      </c>
      <c r="O58" s="153">
        <v>3</v>
      </c>
      <c r="P58" s="34"/>
      <c r="Q58" s="10">
        <v>58</v>
      </c>
      <c r="R58" s="157"/>
      <c r="S58" s="1"/>
    </row>
    <row r="59" spans="1:20" ht="24" customHeight="1">
      <c r="A59" s="137">
        <v>162</v>
      </c>
      <c r="B59" s="147">
        <v>161</v>
      </c>
      <c r="C59" s="147">
        <v>60109</v>
      </c>
      <c r="D59" s="149" t="s">
        <v>178</v>
      </c>
      <c r="E59" s="238" t="s">
        <v>49</v>
      </c>
      <c r="F59" s="155" t="s">
        <v>485</v>
      </c>
      <c r="G59" s="156" t="s">
        <v>23</v>
      </c>
      <c r="H59" s="238" t="s">
        <v>179</v>
      </c>
      <c r="I59" s="238" t="s">
        <v>180</v>
      </c>
      <c r="J59" s="152">
        <v>42051</v>
      </c>
      <c r="K59" s="152">
        <v>42064</v>
      </c>
      <c r="L59" s="150" t="s">
        <v>181</v>
      </c>
      <c r="M59" s="153">
        <v>5</v>
      </c>
      <c r="N59" s="153">
        <v>5</v>
      </c>
      <c r="O59" s="176">
        <v>12</v>
      </c>
      <c r="P59" s="34"/>
      <c r="Q59" s="10">
        <v>59</v>
      </c>
      <c r="R59" s="154"/>
    </row>
    <row r="60" spans="1:20" ht="24" customHeight="1">
      <c r="A60" s="137">
        <v>13</v>
      </c>
      <c r="B60" s="147">
        <v>11</v>
      </c>
      <c r="C60" s="159" t="s">
        <v>842</v>
      </c>
      <c r="D60" s="159" t="s">
        <v>185</v>
      </c>
      <c r="E60" s="161" t="s">
        <v>49</v>
      </c>
      <c r="F60" s="161" t="s">
        <v>502</v>
      </c>
      <c r="G60" s="160" t="s">
        <v>23</v>
      </c>
      <c r="H60" s="161" t="s">
        <v>186</v>
      </c>
      <c r="I60" s="161" t="s">
        <v>180</v>
      </c>
      <c r="J60" s="162">
        <v>45597</v>
      </c>
      <c r="K60" s="162">
        <v>45597</v>
      </c>
      <c r="L60" s="160" t="s">
        <v>820</v>
      </c>
      <c r="M60" s="163"/>
      <c r="N60" s="163">
        <v>10</v>
      </c>
      <c r="O60" s="163">
        <v>10</v>
      </c>
      <c r="P60" s="34"/>
      <c r="Q60" s="10">
        <v>60</v>
      </c>
      <c r="R60" s="174" t="s">
        <v>824</v>
      </c>
    </row>
    <row r="61" spans="1:20" ht="24" customHeight="1">
      <c r="A61" s="137">
        <v>147</v>
      </c>
      <c r="B61" s="147">
        <v>146</v>
      </c>
      <c r="C61" s="148">
        <v>60095</v>
      </c>
      <c r="D61" s="149" t="s">
        <v>64</v>
      </c>
      <c r="E61" s="151" t="s">
        <v>67</v>
      </c>
      <c r="F61" s="151" t="s">
        <v>485</v>
      </c>
      <c r="G61" s="150" t="s">
        <v>23</v>
      </c>
      <c r="H61" s="150" t="s">
        <v>65</v>
      </c>
      <c r="I61" s="150" t="s">
        <v>66</v>
      </c>
      <c r="J61" s="167">
        <v>42916</v>
      </c>
      <c r="K61" s="167">
        <v>42917</v>
      </c>
      <c r="L61" s="150" t="s">
        <v>68</v>
      </c>
      <c r="M61" s="153">
        <v>5</v>
      </c>
      <c r="N61" s="153">
        <v>5</v>
      </c>
      <c r="O61" s="153">
        <v>5</v>
      </c>
      <c r="P61" s="34"/>
      <c r="Q61" s="10">
        <v>61</v>
      </c>
      <c r="R61" s="157"/>
    </row>
    <row r="62" spans="1:20" ht="24" customHeight="1">
      <c r="A62" s="137">
        <v>111</v>
      </c>
      <c r="B62" s="147">
        <v>109</v>
      </c>
      <c r="C62" s="165">
        <v>60045</v>
      </c>
      <c r="D62" s="166" t="s">
        <v>69</v>
      </c>
      <c r="E62" s="241" t="s">
        <v>70</v>
      </c>
      <c r="F62" s="151" t="s">
        <v>485</v>
      </c>
      <c r="G62" s="248" t="s">
        <v>23</v>
      </c>
      <c r="H62" s="248" t="s">
        <v>71</v>
      </c>
      <c r="I62" s="248" t="s">
        <v>72</v>
      </c>
      <c r="J62" s="183">
        <v>43097</v>
      </c>
      <c r="K62" s="183">
        <v>43101</v>
      </c>
      <c r="L62" s="150" t="s">
        <v>73</v>
      </c>
      <c r="M62" s="153">
        <v>4</v>
      </c>
      <c r="N62" s="153">
        <v>4</v>
      </c>
      <c r="O62" s="153">
        <v>4</v>
      </c>
      <c r="P62" s="34"/>
      <c r="Q62" s="10">
        <v>62</v>
      </c>
      <c r="R62" s="173"/>
      <c r="S62" s="1"/>
      <c r="T62" s="6"/>
    </row>
    <row r="63" spans="1:20" ht="24" customHeight="1">
      <c r="A63" s="137">
        <v>26</v>
      </c>
      <c r="B63" s="147">
        <v>24</v>
      </c>
      <c r="C63" s="165">
        <v>7060</v>
      </c>
      <c r="D63" s="166" t="s">
        <v>74</v>
      </c>
      <c r="E63" s="150" t="s">
        <v>49</v>
      </c>
      <c r="F63" s="151" t="s">
        <v>502</v>
      </c>
      <c r="G63" s="171" t="s">
        <v>23</v>
      </c>
      <c r="H63" s="171" t="s">
        <v>75</v>
      </c>
      <c r="I63" s="171" t="s">
        <v>76</v>
      </c>
      <c r="J63" s="167">
        <v>43165</v>
      </c>
      <c r="K63" s="167">
        <v>43160</v>
      </c>
      <c r="L63" s="150" t="s">
        <v>51</v>
      </c>
      <c r="M63" s="153">
        <v>8</v>
      </c>
      <c r="N63" s="153">
        <v>8</v>
      </c>
      <c r="O63" s="153">
        <v>8</v>
      </c>
      <c r="P63" s="34"/>
      <c r="Q63" s="10">
        <v>63</v>
      </c>
      <c r="R63" s="173"/>
    </row>
    <row r="64" spans="1:20" ht="24" customHeight="1">
      <c r="A64" s="137">
        <v>175</v>
      </c>
      <c r="B64" s="147">
        <v>174</v>
      </c>
      <c r="C64" s="166" t="s">
        <v>759</v>
      </c>
      <c r="D64" s="149" t="s">
        <v>760</v>
      </c>
      <c r="E64" s="171" t="s">
        <v>21</v>
      </c>
      <c r="F64" s="231" t="s">
        <v>485</v>
      </c>
      <c r="G64" s="171" t="s">
        <v>34</v>
      </c>
      <c r="H64" s="150" t="s">
        <v>761</v>
      </c>
      <c r="I64" s="150" t="s">
        <v>762</v>
      </c>
      <c r="J64" s="152">
        <v>45537</v>
      </c>
      <c r="K64" s="152">
        <v>45537</v>
      </c>
      <c r="L64" s="150" t="s">
        <v>806</v>
      </c>
      <c r="M64" s="153">
        <v>3</v>
      </c>
      <c r="N64" s="153">
        <v>3</v>
      </c>
      <c r="O64" s="153">
        <v>3</v>
      </c>
      <c r="P64" s="34"/>
      <c r="Q64" s="10">
        <v>64</v>
      </c>
      <c r="R64" s="168"/>
    </row>
    <row r="65" spans="1:20" ht="24" customHeight="1">
      <c r="A65" s="137">
        <v>182</v>
      </c>
      <c r="B65" s="147">
        <v>181</v>
      </c>
      <c r="C65" s="166" t="s">
        <v>873</v>
      </c>
      <c r="D65" s="149" t="s">
        <v>874</v>
      </c>
      <c r="E65" s="231" t="s">
        <v>53</v>
      </c>
      <c r="F65" s="231" t="s">
        <v>485</v>
      </c>
      <c r="G65" s="170" t="s">
        <v>23</v>
      </c>
      <c r="H65" s="151" t="s">
        <v>879</v>
      </c>
      <c r="I65" s="231" t="s">
        <v>880</v>
      </c>
      <c r="J65" s="152">
        <v>45701</v>
      </c>
      <c r="K65" s="152">
        <v>45717</v>
      </c>
      <c r="L65" s="150" t="s">
        <v>868</v>
      </c>
      <c r="M65" s="153"/>
      <c r="N65" s="153"/>
      <c r="O65" s="153">
        <v>5</v>
      </c>
      <c r="P65" s="34"/>
      <c r="Q65" s="10">
        <v>65</v>
      </c>
      <c r="R65" s="272"/>
    </row>
    <row r="66" spans="1:20" ht="24" customHeight="1">
      <c r="A66" s="137">
        <v>88</v>
      </c>
      <c r="B66" s="147">
        <v>86</v>
      </c>
      <c r="C66" s="148">
        <v>60011</v>
      </c>
      <c r="D66" s="149" t="s">
        <v>391</v>
      </c>
      <c r="E66" s="155" t="s">
        <v>33</v>
      </c>
      <c r="F66" s="155" t="s">
        <v>485</v>
      </c>
      <c r="G66" s="150" t="s">
        <v>34</v>
      </c>
      <c r="H66" s="150" t="s">
        <v>420</v>
      </c>
      <c r="I66" s="150" t="s">
        <v>257</v>
      </c>
      <c r="J66" s="152">
        <v>43525</v>
      </c>
      <c r="K66" s="152">
        <v>43525</v>
      </c>
      <c r="L66" s="150" t="s">
        <v>429</v>
      </c>
      <c r="M66" s="153">
        <v>6</v>
      </c>
      <c r="N66" s="153">
        <v>6</v>
      </c>
      <c r="O66" s="153">
        <v>6</v>
      </c>
      <c r="P66" s="34"/>
      <c r="Q66" s="10">
        <v>66</v>
      </c>
      <c r="R66" s="154"/>
      <c r="T66" s="1"/>
    </row>
    <row r="67" spans="1:20" ht="24" customHeight="1">
      <c r="A67" s="137">
        <v>9</v>
      </c>
      <c r="B67" s="147">
        <v>7</v>
      </c>
      <c r="C67" s="166" t="s">
        <v>838</v>
      </c>
      <c r="D67" s="149" t="s">
        <v>187</v>
      </c>
      <c r="E67" s="155" t="s">
        <v>33</v>
      </c>
      <c r="F67" s="151" t="s">
        <v>502</v>
      </c>
      <c r="G67" s="170" t="s">
        <v>34</v>
      </c>
      <c r="H67" s="151" t="s">
        <v>188</v>
      </c>
      <c r="I67" s="151" t="s">
        <v>189</v>
      </c>
      <c r="J67" s="167">
        <v>41130</v>
      </c>
      <c r="K67" s="167">
        <v>41122</v>
      </c>
      <c r="L67" s="150" t="s">
        <v>190</v>
      </c>
      <c r="M67" s="153">
        <v>7</v>
      </c>
      <c r="N67" s="153">
        <v>7</v>
      </c>
      <c r="O67" s="153">
        <v>7</v>
      </c>
      <c r="P67" s="34"/>
      <c r="Q67" s="10">
        <v>67</v>
      </c>
      <c r="R67" s="154"/>
    </row>
    <row r="68" spans="1:20" ht="24" customHeight="1">
      <c r="A68" s="137">
        <v>32</v>
      </c>
      <c r="B68" s="147">
        <v>30</v>
      </c>
      <c r="C68" s="148">
        <v>7101</v>
      </c>
      <c r="D68" s="149" t="s">
        <v>473</v>
      </c>
      <c r="E68" s="150" t="s">
        <v>90</v>
      </c>
      <c r="F68" s="155" t="s">
        <v>502</v>
      </c>
      <c r="G68" s="150" t="s">
        <v>23</v>
      </c>
      <c r="H68" s="150" t="s">
        <v>158</v>
      </c>
      <c r="I68" s="150" t="s">
        <v>402</v>
      </c>
      <c r="J68" s="152">
        <v>43864</v>
      </c>
      <c r="K68" s="152">
        <v>43864</v>
      </c>
      <c r="L68" s="150" t="s">
        <v>482</v>
      </c>
      <c r="M68" s="153">
        <v>3</v>
      </c>
      <c r="N68" s="153">
        <v>3</v>
      </c>
      <c r="O68" s="153">
        <v>3</v>
      </c>
      <c r="P68" s="34"/>
      <c r="Q68" s="10">
        <v>68</v>
      </c>
      <c r="R68" s="154"/>
    </row>
    <row r="69" spans="1:20" ht="24" customHeight="1">
      <c r="A69" s="137">
        <v>129</v>
      </c>
      <c r="B69" s="147">
        <v>127</v>
      </c>
      <c r="C69" s="159">
        <v>60067</v>
      </c>
      <c r="D69" s="159" t="s">
        <v>191</v>
      </c>
      <c r="E69" s="161" t="s">
        <v>192</v>
      </c>
      <c r="F69" s="161" t="s">
        <v>485</v>
      </c>
      <c r="G69" s="160" t="s">
        <v>23</v>
      </c>
      <c r="H69" s="161" t="s">
        <v>193</v>
      </c>
      <c r="I69" s="161" t="s">
        <v>194</v>
      </c>
      <c r="J69" s="162">
        <v>44330</v>
      </c>
      <c r="K69" s="162">
        <v>44348</v>
      </c>
      <c r="L69" s="160" t="s">
        <v>520</v>
      </c>
      <c r="M69" s="163">
        <v>5</v>
      </c>
      <c r="N69" s="163">
        <v>5</v>
      </c>
      <c r="O69" s="163">
        <v>5</v>
      </c>
      <c r="P69" s="34"/>
      <c r="Q69" s="10">
        <v>69</v>
      </c>
      <c r="R69" s="174" t="s">
        <v>798</v>
      </c>
    </row>
    <row r="70" spans="1:20" s="1" customFormat="1" ht="24" customHeight="1">
      <c r="A70" s="137">
        <v>154</v>
      </c>
      <c r="B70" s="147">
        <v>153</v>
      </c>
      <c r="C70" s="148">
        <v>60102</v>
      </c>
      <c r="D70" s="149" t="s">
        <v>495</v>
      </c>
      <c r="E70" s="150" t="s">
        <v>70</v>
      </c>
      <c r="F70" s="151" t="s">
        <v>485</v>
      </c>
      <c r="G70" s="150" t="s">
        <v>23</v>
      </c>
      <c r="H70" s="150" t="s">
        <v>496</v>
      </c>
      <c r="I70" s="150" t="s">
        <v>497</v>
      </c>
      <c r="J70" s="152">
        <v>35508</v>
      </c>
      <c r="K70" s="152">
        <v>44013</v>
      </c>
      <c r="L70" s="150" t="s">
        <v>494</v>
      </c>
      <c r="M70" s="153">
        <v>3</v>
      </c>
      <c r="N70" s="153">
        <v>3</v>
      </c>
      <c r="O70" s="153">
        <v>3</v>
      </c>
      <c r="P70" s="34"/>
      <c r="Q70" s="10">
        <v>70</v>
      </c>
      <c r="R70" s="154"/>
      <c r="S70" s="4"/>
      <c r="T70" s="4"/>
    </row>
    <row r="71" spans="1:20" ht="24" customHeight="1">
      <c r="A71" s="137">
        <v>179</v>
      </c>
      <c r="B71" s="147">
        <v>178</v>
      </c>
      <c r="C71" s="148">
        <v>60118</v>
      </c>
      <c r="D71" s="149" t="s">
        <v>528</v>
      </c>
      <c r="E71" s="150" t="s">
        <v>33</v>
      </c>
      <c r="F71" s="155" t="s">
        <v>485</v>
      </c>
      <c r="G71" s="156" t="s">
        <v>34</v>
      </c>
      <c r="H71" s="156" t="s">
        <v>529</v>
      </c>
      <c r="I71" s="156" t="s">
        <v>530</v>
      </c>
      <c r="J71" s="167">
        <v>44470</v>
      </c>
      <c r="K71" s="167">
        <v>44470</v>
      </c>
      <c r="L71" s="150" t="s">
        <v>527</v>
      </c>
      <c r="M71" s="153">
        <v>3</v>
      </c>
      <c r="N71" s="153">
        <v>3</v>
      </c>
      <c r="O71" s="153">
        <v>3</v>
      </c>
      <c r="P71" s="34"/>
      <c r="Q71" s="10">
        <v>71</v>
      </c>
      <c r="R71" s="157"/>
    </row>
    <row r="72" spans="1:20" ht="24" customHeight="1">
      <c r="A72" s="137">
        <v>166</v>
      </c>
      <c r="B72" s="147">
        <v>165</v>
      </c>
      <c r="C72" s="148">
        <v>60054</v>
      </c>
      <c r="D72" s="149" t="s">
        <v>573</v>
      </c>
      <c r="E72" s="150" t="s">
        <v>21</v>
      </c>
      <c r="F72" s="231" t="s">
        <v>485</v>
      </c>
      <c r="G72" s="156" t="s">
        <v>23</v>
      </c>
      <c r="H72" s="156" t="s">
        <v>576</v>
      </c>
      <c r="I72" s="156" t="s">
        <v>577</v>
      </c>
      <c r="J72" s="152">
        <v>44621</v>
      </c>
      <c r="K72" s="152">
        <v>44621</v>
      </c>
      <c r="L72" s="150" t="s">
        <v>579</v>
      </c>
      <c r="M72" s="153">
        <v>3</v>
      </c>
      <c r="N72" s="153">
        <v>3</v>
      </c>
      <c r="O72" s="153">
        <v>3</v>
      </c>
      <c r="P72" s="34"/>
      <c r="Q72" s="10">
        <v>72</v>
      </c>
      <c r="R72" s="157"/>
      <c r="S72" s="1"/>
    </row>
    <row r="73" spans="1:20" ht="24" customHeight="1">
      <c r="A73" s="137">
        <v>74</v>
      </c>
      <c r="B73" s="147">
        <v>72</v>
      </c>
      <c r="C73" s="175">
        <v>7224</v>
      </c>
      <c r="D73" s="149" t="s">
        <v>854</v>
      </c>
      <c r="E73" s="155" t="s">
        <v>49</v>
      </c>
      <c r="F73" s="155" t="s">
        <v>502</v>
      </c>
      <c r="G73" s="149" t="s">
        <v>23</v>
      </c>
      <c r="H73" s="150" t="s">
        <v>865</v>
      </c>
      <c r="I73" s="150" t="s">
        <v>866</v>
      </c>
      <c r="J73" s="152">
        <v>45713</v>
      </c>
      <c r="K73" s="152">
        <v>45717</v>
      </c>
      <c r="L73" s="150" t="s">
        <v>868</v>
      </c>
      <c r="M73" s="153"/>
      <c r="N73" s="153"/>
      <c r="O73" s="153">
        <v>3</v>
      </c>
      <c r="P73" s="34"/>
      <c r="Q73" s="10">
        <v>73</v>
      </c>
      <c r="R73" s="154"/>
      <c r="T73" s="1"/>
    </row>
    <row r="74" spans="1:20" s="1" customFormat="1" ht="24" customHeight="1">
      <c r="A74" s="137">
        <v>57</v>
      </c>
      <c r="B74" s="147">
        <v>55</v>
      </c>
      <c r="C74" s="148">
        <v>7106</v>
      </c>
      <c r="D74" s="149" t="s">
        <v>661</v>
      </c>
      <c r="E74" s="150" t="s">
        <v>33</v>
      </c>
      <c r="F74" s="155" t="s">
        <v>502</v>
      </c>
      <c r="G74" s="156" t="s">
        <v>34</v>
      </c>
      <c r="H74" s="156" t="s">
        <v>681</v>
      </c>
      <c r="I74" s="156" t="s">
        <v>682</v>
      </c>
      <c r="J74" s="152">
        <v>45110</v>
      </c>
      <c r="K74" s="152">
        <v>45110</v>
      </c>
      <c r="L74" s="150" t="s">
        <v>695</v>
      </c>
      <c r="M74" s="153">
        <v>3</v>
      </c>
      <c r="N74" s="153">
        <v>3</v>
      </c>
      <c r="O74" s="153">
        <v>3</v>
      </c>
      <c r="P74" s="34"/>
      <c r="Q74" s="10">
        <v>74</v>
      </c>
      <c r="R74" s="157"/>
      <c r="S74" s="4"/>
      <c r="T74" s="4"/>
    </row>
    <row r="75" spans="1:20" s="1" customFormat="1" ht="24" customHeight="1">
      <c r="A75" s="137">
        <v>53</v>
      </c>
      <c r="B75" s="147">
        <v>51</v>
      </c>
      <c r="C75" s="148">
        <v>7064</v>
      </c>
      <c r="D75" s="149" t="s">
        <v>657</v>
      </c>
      <c r="E75" s="150" t="s">
        <v>53</v>
      </c>
      <c r="F75" s="155" t="s">
        <v>502</v>
      </c>
      <c r="G75" s="156" t="s">
        <v>34</v>
      </c>
      <c r="H75" s="156" t="s">
        <v>674</v>
      </c>
      <c r="I75" s="156" t="s">
        <v>675</v>
      </c>
      <c r="J75" s="152">
        <v>45110</v>
      </c>
      <c r="K75" s="152">
        <v>45110</v>
      </c>
      <c r="L75" s="150" t="s">
        <v>695</v>
      </c>
      <c r="M75" s="153">
        <v>3</v>
      </c>
      <c r="N75" s="153">
        <v>3</v>
      </c>
      <c r="O75" s="153">
        <v>3</v>
      </c>
      <c r="P75" s="34"/>
      <c r="Q75" s="10">
        <v>75</v>
      </c>
      <c r="R75" s="157"/>
      <c r="S75" s="4"/>
      <c r="T75" s="4"/>
    </row>
    <row r="76" spans="1:20" ht="24" customHeight="1">
      <c r="A76" s="137">
        <v>165</v>
      </c>
      <c r="B76" s="147">
        <v>164</v>
      </c>
      <c r="C76" s="166" t="s">
        <v>740</v>
      </c>
      <c r="D76" s="149" t="s">
        <v>741</v>
      </c>
      <c r="E76" s="231" t="s">
        <v>53</v>
      </c>
      <c r="F76" s="231" t="s">
        <v>485</v>
      </c>
      <c r="G76" s="170" t="s">
        <v>23</v>
      </c>
      <c r="H76" s="151" t="s">
        <v>748</v>
      </c>
      <c r="I76" s="231" t="s">
        <v>749</v>
      </c>
      <c r="J76" s="152">
        <v>45413</v>
      </c>
      <c r="K76" s="152">
        <v>45413</v>
      </c>
      <c r="L76" s="150" t="s">
        <v>805</v>
      </c>
      <c r="M76" s="153">
        <v>3</v>
      </c>
      <c r="N76" s="153">
        <v>3</v>
      </c>
      <c r="O76" s="153">
        <v>3</v>
      </c>
      <c r="P76" s="34"/>
      <c r="Q76" s="10">
        <v>76</v>
      </c>
      <c r="R76" s="168"/>
      <c r="S76" s="1"/>
    </row>
    <row r="77" spans="1:20" ht="24" customHeight="1">
      <c r="A77" s="137">
        <v>83</v>
      </c>
      <c r="B77" s="147">
        <v>81</v>
      </c>
      <c r="C77" s="158">
        <v>60005</v>
      </c>
      <c r="D77" s="159" t="s">
        <v>195</v>
      </c>
      <c r="E77" s="161" t="s">
        <v>82</v>
      </c>
      <c r="F77" s="161" t="s">
        <v>485</v>
      </c>
      <c r="G77" s="160" t="s">
        <v>23</v>
      </c>
      <c r="H77" s="161" t="s">
        <v>196</v>
      </c>
      <c r="I77" s="161" t="s">
        <v>197</v>
      </c>
      <c r="J77" s="162">
        <v>40617</v>
      </c>
      <c r="K77" s="162">
        <v>44835</v>
      </c>
      <c r="L77" s="160" t="s">
        <v>598</v>
      </c>
      <c r="M77" s="163">
        <v>5</v>
      </c>
      <c r="N77" s="163">
        <v>5</v>
      </c>
      <c r="O77" s="163">
        <v>5</v>
      </c>
      <c r="P77" s="34"/>
      <c r="Q77" s="10">
        <v>77</v>
      </c>
      <c r="R77" s="174" t="s">
        <v>786</v>
      </c>
    </row>
    <row r="78" spans="1:20" ht="24" customHeight="1">
      <c r="A78" s="137">
        <v>102</v>
      </c>
      <c r="B78" s="147">
        <v>100</v>
      </c>
      <c r="C78" s="159">
        <v>60031</v>
      </c>
      <c r="D78" s="159" t="s">
        <v>198</v>
      </c>
      <c r="E78" s="161" t="s">
        <v>561</v>
      </c>
      <c r="F78" s="161" t="s">
        <v>485</v>
      </c>
      <c r="G78" s="160" t="s">
        <v>23</v>
      </c>
      <c r="H78" s="161" t="s">
        <v>199</v>
      </c>
      <c r="I78" s="161" t="s">
        <v>200</v>
      </c>
      <c r="J78" s="162">
        <v>43887</v>
      </c>
      <c r="K78" s="162">
        <v>43891</v>
      </c>
      <c r="L78" s="160" t="s">
        <v>483</v>
      </c>
      <c r="M78" s="163">
        <v>6</v>
      </c>
      <c r="N78" s="163">
        <v>6</v>
      </c>
      <c r="O78" s="163">
        <v>6</v>
      </c>
      <c r="P78" s="34"/>
      <c r="Q78" s="10">
        <v>78</v>
      </c>
      <c r="R78" s="164" t="s">
        <v>793</v>
      </c>
      <c r="T78" s="1"/>
    </row>
    <row r="79" spans="1:20" ht="24" customHeight="1">
      <c r="A79" s="137">
        <v>52</v>
      </c>
      <c r="B79" s="147">
        <v>50</v>
      </c>
      <c r="C79" s="148">
        <v>7199</v>
      </c>
      <c r="D79" s="149" t="s">
        <v>656</v>
      </c>
      <c r="E79" s="150" t="s">
        <v>53</v>
      </c>
      <c r="F79" s="155" t="s">
        <v>502</v>
      </c>
      <c r="G79" s="156" t="s">
        <v>23</v>
      </c>
      <c r="H79" s="156" t="s">
        <v>672</v>
      </c>
      <c r="I79" s="156" t="s">
        <v>673</v>
      </c>
      <c r="J79" s="152">
        <v>45110</v>
      </c>
      <c r="K79" s="152">
        <v>45110</v>
      </c>
      <c r="L79" s="150" t="s">
        <v>695</v>
      </c>
      <c r="M79" s="153">
        <v>3</v>
      </c>
      <c r="N79" s="153">
        <v>3</v>
      </c>
      <c r="O79" s="153">
        <v>3</v>
      </c>
      <c r="P79" s="34"/>
      <c r="Q79" s="10">
        <v>79</v>
      </c>
      <c r="R79" s="157"/>
    </row>
    <row r="80" spans="1:20" ht="24" customHeight="1">
      <c r="A80" s="137">
        <v>49</v>
      </c>
      <c r="B80" s="147">
        <v>47</v>
      </c>
      <c r="C80" s="148">
        <v>7201</v>
      </c>
      <c r="D80" s="149" t="s">
        <v>599</v>
      </c>
      <c r="E80" s="150" t="s">
        <v>28</v>
      </c>
      <c r="F80" s="155" t="s">
        <v>502</v>
      </c>
      <c r="G80" s="156" t="s">
        <v>34</v>
      </c>
      <c r="H80" s="156" t="s">
        <v>600</v>
      </c>
      <c r="I80" s="156" t="s">
        <v>256</v>
      </c>
      <c r="J80" s="152">
        <v>44866</v>
      </c>
      <c r="K80" s="152">
        <v>44866</v>
      </c>
      <c r="L80" s="150" t="s">
        <v>590</v>
      </c>
      <c r="M80" s="153">
        <v>3</v>
      </c>
      <c r="N80" s="153">
        <v>3</v>
      </c>
      <c r="O80" s="153">
        <v>3</v>
      </c>
      <c r="P80" s="34"/>
      <c r="Q80" s="10">
        <v>80</v>
      </c>
      <c r="R80" s="157"/>
    </row>
    <row r="81" spans="1:20" ht="24" customHeight="1">
      <c r="A81" s="137">
        <v>62</v>
      </c>
      <c r="B81" s="147">
        <v>60</v>
      </c>
      <c r="C81" s="148">
        <v>7050</v>
      </c>
      <c r="D81" s="149" t="s">
        <v>736</v>
      </c>
      <c r="E81" s="156" t="s">
        <v>53</v>
      </c>
      <c r="F81" s="155" t="s">
        <v>502</v>
      </c>
      <c r="G81" s="156" t="s">
        <v>23</v>
      </c>
      <c r="H81" s="156" t="s">
        <v>287</v>
      </c>
      <c r="I81" s="156" t="s">
        <v>743</v>
      </c>
      <c r="J81" s="152">
        <v>45369</v>
      </c>
      <c r="K81" s="152">
        <v>45383</v>
      </c>
      <c r="L81" s="150" t="s">
        <v>807</v>
      </c>
      <c r="M81" s="153">
        <v>3</v>
      </c>
      <c r="N81" s="153">
        <v>3</v>
      </c>
      <c r="O81" s="153">
        <v>3</v>
      </c>
      <c r="P81" s="34"/>
      <c r="Q81" s="10">
        <v>81</v>
      </c>
      <c r="R81" s="157"/>
    </row>
    <row r="82" spans="1:20" ht="24" customHeight="1">
      <c r="A82" s="137">
        <v>51</v>
      </c>
      <c r="B82" s="147">
        <v>49</v>
      </c>
      <c r="C82" s="148">
        <v>7214</v>
      </c>
      <c r="D82" s="149" t="s">
        <v>655</v>
      </c>
      <c r="E82" s="233" t="s">
        <v>44</v>
      </c>
      <c r="F82" s="155" t="s">
        <v>502</v>
      </c>
      <c r="G82" s="156" t="s">
        <v>23</v>
      </c>
      <c r="H82" s="156" t="s">
        <v>621</v>
      </c>
      <c r="I82" s="156" t="s">
        <v>671</v>
      </c>
      <c r="J82" s="152">
        <v>45114</v>
      </c>
      <c r="K82" s="152">
        <v>45117</v>
      </c>
      <c r="L82" s="150" t="s">
        <v>694</v>
      </c>
      <c r="M82" s="153">
        <v>3</v>
      </c>
      <c r="N82" s="153">
        <v>3</v>
      </c>
      <c r="O82" s="153">
        <v>3</v>
      </c>
      <c r="P82" s="34"/>
      <c r="Q82" s="10">
        <v>82</v>
      </c>
      <c r="R82" s="157"/>
    </row>
    <row r="83" spans="1:20" ht="24" customHeight="1">
      <c r="A83" s="137">
        <v>69</v>
      </c>
      <c r="B83" s="147">
        <v>67</v>
      </c>
      <c r="C83" s="148">
        <v>7223</v>
      </c>
      <c r="D83" s="149" t="s">
        <v>849</v>
      </c>
      <c r="E83" s="155" t="s">
        <v>44</v>
      </c>
      <c r="F83" s="155" t="s">
        <v>502</v>
      </c>
      <c r="G83" s="150" t="s">
        <v>34</v>
      </c>
      <c r="H83" s="150" t="s">
        <v>855</v>
      </c>
      <c r="I83" s="150" t="s">
        <v>856</v>
      </c>
      <c r="J83" s="152">
        <v>45693</v>
      </c>
      <c r="K83" s="152">
        <v>45691</v>
      </c>
      <c r="L83" s="150" t="s">
        <v>867</v>
      </c>
      <c r="M83" s="153"/>
      <c r="N83" s="153"/>
      <c r="O83" s="153">
        <v>3</v>
      </c>
      <c r="P83" s="34"/>
      <c r="Q83" s="10">
        <v>83</v>
      </c>
      <c r="R83" s="154"/>
      <c r="S83" s="1"/>
    </row>
    <row r="84" spans="1:20" s="1" customFormat="1" ht="24" customHeight="1">
      <c r="A84" s="137">
        <v>63</v>
      </c>
      <c r="B84" s="147">
        <v>61</v>
      </c>
      <c r="C84" s="148">
        <v>7177</v>
      </c>
      <c r="D84" s="149" t="s">
        <v>737</v>
      </c>
      <c r="E84" s="156" t="s">
        <v>231</v>
      </c>
      <c r="F84" s="155" t="s">
        <v>502</v>
      </c>
      <c r="G84" s="156" t="s">
        <v>23</v>
      </c>
      <c r="H84" s="156" t="s">
        <v>744</v>
      </c>
      <c r="I84" s="156" t="s">
        <v>745</v>
      </c>
      <c r="J84" s="152">
        <v>45391</v>
      </c>
      <c r="K84" s="152">
        <v>45383</v>
      </c>
      <c r="L84" s="150" t="s">
        <v>807</v>
      </c>
      <c r="M84" s="153">
        <v>3</v>
      </c>
      <c r="N84" s="153">
        <v>3</v>
      </c>
      <c r="O84" s="153">
        <v>3</v>
      </c>
      <c r="P84" s="34"/>
      <c r="Q84" s="10">
        <v>84</v>
      </c>
      <c r="R84" s="157"/>
      <c r="T84" s="4"/>
    </row>
    <row r="85" spans="1:20" s="1" customFormat="1" ht="24" customHeight="1">
      <c r="A85" s="137">
        <v>153</v>
      </c>
      <c r="B85" s="147">
        <v>152</v>
      </c>
      <c r="C85" s="148">
        <v>60084</v>
      </c>
      <c r="D85" s="149" t="s">
        <v>647</v>
      </c>
      <c r="E85" s="151" t="s">
        <v>231</v>
      </c>
      <c r="F85" s="151" t="s">
        <v>485</v>
      </c>
      <c r="G85" s="150" t="s">
        <v>34</v>
      </c>
      <c r="H85" s="150" t="s">
        <v>648</v>
      </c>
      <c r="I85" s="150" t="s">
        <v>649</v>
      </c>
      <c r="J85" s="167">
        <v>44992</v>
      </c>
      <c r="K85" s="167">
        <v>44992</v>
      </c>
      <c r="L85" s="150" t="s">
        <v>652</v>
      </c>
      <c r="M85" s="153">
        <v>5</v>
      </c>
      <c r="N85" s="153">
        <v>5</v>
      </c>
      <c r="O85" s="153">
        <v>5</v>
      </c>
      <c r="P85" s="34"/>
      <c r="Q85" s="10">
        <v>85</v>
      </c>
      <c r="R85" s="154"/>
      <c r="S85" s="4"/>
      <c r="T85" s="4"/>
    </row>
    <row r="86" spans="1:20" s="1" customFormat="1" ht="24" customHeight="1">
      <c r="A86" s="137">
        <v>180</v>
      </c>
      <c r="B86" s="147">
        <v>179</v>
      </c>
      <c r="C86" s="166" t="s">
        <v>816</v>
      </c>
      <c r="D86" s="149" t="s">
        <v>817</v>
      </c>
      <c r="E86" s="231" t="s">
        <v>231</v>
      </c>
      <c r="F86" s="231" t="s">
        <v>485</v>
      </c>
      <c r="G86" s="170" t="s">
        <v>23</v>
      </c>
      <c r="H86" s="151" t="s">
        <v>818</v>
      </c>
      <c r="I86" s="231" t="s">
        <v>819</v>
      </c>
      <c r="J86" s="152">
        <v>45630</v>
      </c>
      <c r="K86" s="152">
        <v>45628</v>
      </c>
      <c r="L86" s="150" t="s">
        <v>822</v>
      </c>
      <c r="M86" s="153"/>
      <c r="N86" s="153">
        <v>5</v>
      </c>
      <c r="O86" s="153">
        <v>5</v>
      </c>
      <c r="P86" s="34"/>
      <c r="Q86" s="10">
        <v>86</v>
      </c>
      <c r="R86" s="168"/>
      <c r="S86" s="4"/>
      <c r="T86" s="4"/>
    </row>
    <row r="87" spans="1:20" s="1" customFormat="1" ht="24" customHeight="1">
      <c r="A87" s="137">
        <v>61</v>
      </c>
      <c r="B87" s="147">
        <v>59</v>
      </c>
      <c r="C87" s="148">
        <v>7065</v>
      </c>
      <c r="D87" s="149" t="s">
        <v>724</v>
      </c>
      <c r="E87" s="150" t="s">
        <v>41</v>
      </c>
      <c r="F87" s="155" t="s">
        <v>502</v>
      </c>
      <c r="G87" s="156" t="s">
        <v>23</v>
      </c>
      <c r="H87" s="156" t="s">
        <v>725</v>
      </c>
      <c r="I87" s="156" t="s">
        <v>726</v>
      </c>
      <c r="J87" s="152">
        <v>45352</v>
      </c>
      <c r="K87" s="152">
        <v>45352</v>
      </c>
      <c r="L87" s="150" t="s">
        <v>735</v>
      </c>
      <c r="M87" s="153">
        <v>5</v>
      </c>
      <c r="N87" s="153">
        <v>5</v>
      </c>
      <c r="O87" s="153">
        <v>5</v>
      </c>
      <c r="P87" s="34"/>
      <c r="Q87" s="10">
        <v>87</v>
      </c>
      <c r="R87" s="157"/>
      <c r="S87" s="4"/>
      <c r="T87" s="4"/>
    </row>
    <row r="88" spans="1:20" s="1" customFormat="1" ht="24" customHeight="1">
      <c r="A88" s="137">
        <v>138</v>
      </c>
      <c r="B88" s="147">
        <v>137</v>
      </c>
      <c r="C88" s="148">
        <v>60083</v>
      </c>
      <c r="D88" s="149" t="s">
        <v>378</v>
      </c>
      <c r="E88" s="150" t="s">
        <v>44</v>
      </c>
      <c r="F88" s="151" t="s">
        <v>485</v>
      </c>
      <c r="G88" s="150" t="s">
        <v>23</v>
      </c>
      <c r="H88" s="150" t="s">
        <v>397</v>
      </c>
      <c r="I88" s="150" t="s">
        <v>398</v>
      </c>
      <c r="J88" s="152">
        <v>43333</v>
      </c>
      <c r="K88" s="152">
        <v>43344</v>
      </c>
      <c r="L88" s="150" t="s">
        <v>427</v>
      </c>
      <c r="M88" s="153">
        <v>3</v>
      </c>
      <c r="N88" s="153">
        <v>3</v>
      </c>
      <c r="O88" s="235">
        <v>3</v>
      </c>
      <c r="P88" s="34"/>
      <c r="Q88" s="10">
        <v>88</v>
      </c>
      <c r="R88" s="154"/>
      <c r="S88" s="4"/>
      <c r="T88" s="4"/>
    </row>
    <row r="89" spans="1:20" s="1" customFormat="1" ht="24" customHeight="1">
      <c r="A89" s="137">
        <v>36</v>
      </c>
      <c r="B89" s="147">
        <v>34</v>
      </c>
      <c r="C89" s="165">
        <v>7174</v>
      </c>
      <c r="D89" s="166" t="s">
        <v>505</v>
      </c>
      <c r="E89" s="150" t="s">
        <v>82</v>
      </c>
      <c r="F89" s="151" t="s">
        <v>502</v>
      </c>
      <c r="G89" s="171" t="s">
        <v>23</v>
      </c>
      <c r="H89" s="171" t="s">
        <v>506</v>
      </c>
      <c r="I89" s="171" t="s">
        <v>507</v>
      </c>
      <c r="J89" s="167">
        <v>44242</v>
      </c>
      <c r="K89" s="167">
        <v>44256</v>
      </c>
      <c r="L89" s="150" t="s">
        <v>504</v>
      </c>
      <c r="M89" s="153">
        <v>3</v>
      </c>
      <c r="N89" s="153">
        <v>3</v>
      </c>
      <c r="O89" s="153">
        <v>3</v>
      </c>
      <c r="P89" s="34"/>
      <c r="Q89" s="10">
        <v>89</v>
      </c>
      <c r="R89" s="157"/>
      <c r="S89" s="6"/>
      <c r="T89" s="4"/>
    </row>
    <row r="90" spans="1:20" s="1" customFormat="1" ht="24" customHeight="1">
      <c r="A90" s="137">
        <v>160</v>
      </c>
      <c r="B90" s="147">
        <v>159</v>
      </c>
      <c r="C90" s="148" t="s">
        <v>666</v>
      </c>
      <c r="D90" s="149" t="s">
        <v>203</v>
      </c>
      <c r="E90" s="150" t="s">
        <v>82</v>
      </c>
      <c r="F90" s="151" t="s">
        <v>485</v>
      </c>
      <c r="G90" s="156" t="s">
        <v>23</v>
      </c>
      <c r="H90" s="156" t="s">
        <v>204</v>
      </c>
      <c r="I90" s="156" t="s">
        <v>205</v>
      </c>
      <c r="J90" s="152">
        <v>42223</v>
      </c>
      <c r="K90" s="152">
        <v>42217</v>
      </c>
      <c r="L90" s="150" t="s">
        <v>166</v>
      </c>
      <c r="M90" s="153">
        <v>7</v>
      </c>
      <c r="N90" s="153">
        <v>7</v>
      </c>
      <c r="O90" s="153">
        <v>7</v>
      </c>
      <c r="P90" s="34"/>
      <c r="Q90" s="10">
        <v>90</v>
      </c>
      <c r="R90" s="168"/>
      <c r="S90" s="4"/>
      <c r="T90" s="4"/>
    </row>
    <row r="91" spans="1:20" s="1" customFormat="1" ht="24" customHeight="1">
      <c r="A91" s="137">
        <v>148</v>
      </c>
      <c r="B91" s="147">
        <v>147</v>
      </c>
      <c r="C91" s="165">
        <v>60096</v>
      </c>
      <c r="D91" s="166" t="s">
        <v>449</v>
      </c>
      <c r="E91" s="150" t="s">
        <v>53</v>
      </c>
      <c r="F91" s="151" t="s">
        <v>485</v>
      </c>
      <c r="G91" s="171" t="s">
        <v>23</v>
      </c>
      <c r="H91" s="171" t="s">
        <v>450</v>
      </c>
      <c r="I91" s="171" t="s">
        <v>451</v>
      </c>
      <c r="J91" s="167">
        <v>35200</v>
      </c>
      <c r="K91" s="167">
        <v>43606</v>
      </c>
      <c r="L91" s="150" t="s">
        <v>439</v>
      </c>
      <c r="M91" s="153">
        <v>3</v>
      </c>
      <c r="N91" s="153">
        <v>3</v>
      </c>
      <c r="O91" s="153">
        <v>3</v>
      </c>
      <c r="P91" s="34"/>
      <c r="Q91" s="10">
        <v>91</v>
      </c>
      <c r="R91" s="154"/>
      <c r="S91" s="4"/>
      <c r="T91" s="4"/>
    </row>
    <row r="92" spans="1:20" s="1" customFormat="1" ht="24" customHeight="1">
      <c r="A92" s="137">
        <v>152</v>
      </c>
      <c r="B92" s="147">
        <v>151</v>
      </c>
      <c r="C92" s="148">
        <v>60014</v>
      </c>
      <c r="D92" s="149" t="s">
        <v>663</v>
      </c>
      <c r="E92" s="150" t="s">
        <v>513</v>
      </c>
      <c r="F92" s="151" t="s">
        <v>485</v>
      </c>
      <c r="G92" s="150" t="s">
        <v>23</v>
      </c>
      <c r="H92" s="150" t="s">
        <v>686</v>
      </c>
      <c r="I92" s="150" t="s">
        <v>687</v>
      </c>
      <c r="J92" s="152">
        <v>44986</v>
      </c>
      <c r="K92" s="152">
        <v>41760</v>
      </c>
      <c r="L92" s="150" t="s">
        <v>651</v>
      </c>
      <c r="M92" s="153">
        <v>3</v>
      </c>
      <c r="N92" s="153">
        <v>3</v>
      </c>
      <c r="O92" s="153">
        <v>3</v>
      </c>
      <c r="P92" s="34"/>
      <c r="Q92" s="10">
        <v>92</v>
      </c>
      <c r="R92" s="154" t="s">
        <v>801</v>
      </c>
      <c r="S92" s="4"/>
      <c r="T92" s="4"/>
    </row>
    <row r="93" spans="1:20" s="1" customFormat="1" ht="24" customHeight="1">
      <c r="A93" s="137">
        <v>155</v>
      </c>
      <c r="B93" s="147">
        <v>154</v>
      </c>
      <c r="C93" s="148">
        <v>60018</v>
      </c>
      <c r="D93" s="149" t="s">
        <v>472</v>
      </c>
      <c r="E93" s="150" t="s">
        <v>49</v>
      </c>
      <c r="F93" s="151" t="s">
        <v>485</v>
      </c>
      <c r="G93" s="150" t="s">
        <v>23</v>
      </c>
      <c r="H93" s="150" t="s">
        <v>479</v>
      </c>
      <c r="I93" s="150" t="s">
        <v>480</v>
      </c>
      <c r="J93" s="152">
        <v>43864</v>
      </c>
      <c r="K93" s="152">
        <v>43864</v>
      </c>
      <c r="L93" s="150" t="s">
        <v>482</v>
      </c>
      <c r="M93" s="153">
        <v>3</v>
      </c>
      <c r="N93" s="153">
        <v>3</v>
      </c>
      <c r="O93" s="153">
        <v>3</v>
      </c>
      <c r="P93" s="34"/>
      <c r="Q93" s="10">
        <v>93</v>
      </c>
      <c r="R93" s="154"/>
      <c r="S93" s="4"/>
      <c r="T93" s="4"/>
    </row>
    <row r="94" spans="1:20" s="1" customFormat="1" ht="24" customHeight="1">
      <c r="A94" s="137">
        <v>104</v>
      </c>
      <c r="B94" s="147">
        <v>102</v>
      </c>
      <c r="C94" s="159">
        <v>60033</v>
      </c>
      <c r="D94" s="159" t="s">
        <v>206</v>
      </c>
      <c r="E94" s="161" t="s">
        <v>561</v>
      </c>
      <c r="F94" s="161" t="s">
        <v>485</v>
      </c>
      <c r="G94" s="160" t="s">
        <v>97</v>
      </c>
      <c r="H94" s="161" t="s">
        <v>318</v>
      </c>
      <c r="I94" s="161" t="s">
        <v>319</v>
      </c>
      <c r="J94" s="162">
        <v>43796</v>
      </c>
      <c r="K94" s="162">
        <v>43800</v>
      </c>
      <c r="L94" s="160" t="s">
        <v>469</v>
      </c>
      <c r="M94" s="163">
        <v>5</v>
      </c>
      <c r="N94" s="163">
        <v>5</v>
      </c>
      <c r="O94" s="163">
        <v>5</v>
      </c>
      <c r="P94" s="34"/>
      <c r="Q94" s="10">
        <v>94</v>
      </c>
      <c r="R94" s="164" t="s">
        <v>794</v>
      </c>
      <c r="S94" s="4"/>
    </row>
    <row r="95" spans="1:20" s="1" customFormat="1" ht="24" customHeight="1">
      <c r="A95" s="137">
        <v>101</v>
      </c>
      <c r="B95" s="147">
        <v>99</v>
      </c>
      <c r="C95" s="230">
        <v>60028</v>
      </c>
      <c r="D95" s="159" t="s">
        <v>384</v>
      </c>
      <c r="E95" s="160" t="s">
        <v>53</v>
      </c>
      <c r="F95" s="160" t="s">
        <v>485</v>
      </c>
      <c r="G95" s="160" t="s">
        <v>23</v>
      </c>
      <c r="H95" s="160" t="s">
        <v>29</v>
      </c>
      <c r="I95" s="160" t="s">
        <v>77</v>
      </c>
      <c r="J95" s="162">
        <v>43480</v>
      </c>
      <c r="K95" s="162">
        <v>45352</v>
      </c>
      <c r="L95" s="160" t="s">
        <v>735</v>
      </c>
      <c r="M95" s="163">
        <v>5</v>
      </c>
      <c r="N95" s="163">
        <v>5</v>
      </c>
      <c r="O95" s="163">
        <v>5</v>
      </c>
      <c r="P95" s="34"/>
      <c r="Q95" s="10">
        <v>95</v>
      </c>
      <c r="R95" s="174" t="s">
        <v>792</v>
      </c>
      <c r="S95" s="4"/>
    </row>
    <row r="96" spans="1:20" s="1" customFormat="1" ht="24" customHeight="1">
      <c r="A96" s="137">
        <v>127</v>
      </c>
      <c r="B96" s="147">
        <v>125</v>
      </c>
      <c r="C96" s="165">
        <v>60064</v>
      </c>
      <c r="D96" s="149" t="s">
        <v>208</v>
      </c>
      <c r="E96" s="150" t="s">
        <v>70</v>
      </c>
      <c r="F96" s="151" t="s">
        <v>485</v>
      </c>
      <c r="G96" s="170" t="s">
        <v>23</v>
      </c>
      <c r="H96" s="150" t="s">
        <v>209</v>
      </c>
      <c r="I96" s="150" t="s">
        <v>210</v>
      </c>
      <c r="J96" s="167">
        <v>42360</v>
      </c>
      <c r="K96" s="152">
        <v>42370</v>
      </c>
      <c r="L96" s="150" t="s">
        <v>133</v>
      </c>
      <c r="M96" s="153">
        <v>4</v>
      </c>
      <c r="N96" s="153">
        <v>4</v>
      </c>
      <c r="O96" s="153">
        <v>4</v>
      </c>
      <c r="P96" s="34"/>
      <c r="Q96" s="10">
        <v>96</v>
      </c>
      <c r="R96" s="168"/>
      <c r="S96" s="4"/>
      <c r="T96" s="6"/>
    </row>
    <row r="97" spans="1:20" s="1" customFormat="1" ht="24" customHeight="1">
      <c r="A97" s="137">
        <v>178</v>
      </c>
      <c r="B97" s="147">
        <v>177</v>
      </c>
      <c r="C97" s="159" t="s">
        <v>883</v>
      </c>
      <c r="D97" s="159" t="s">
        <v>211</v>
      </c>
      <c r="E97" s="161" t="s">
        <v>90</v>
      </c>
      <c r="F97" s="161" t="s">
        <v>485</v>
      </c>
      <c r="G97" s="160" t="s">
        <v>23</v>
      </c>
      <c r="H97" s="161" t="s">
        <v>212</v>
      </c>
      <c r="I97" s="161" t="s">
        <v>213</v>
      </c>
      <c r="J97" s="162">
        <v>42248</v>
      </c>
      <c r="K97" s="162">
        <v>42248</v>
      </c>
      <c r="L97" s="160" t="s">
        <v>504</v>
      </c>
      <c r="M97" s="163">
        <v>5</v>
      </c>
      <c r="N97" s="163">
        <v>5</v>
      </c>
      <c r="O97" s="163">
        <v>5</v>
      </c>
      <c r="P97" s="34"/>
      <c r="Q97" s="10">
        <v>97</v>
      </c>
      <c r="R97" s="164" t="s">
        <v>825</v>
      </c>
      <c r="S97" s="4"/>
      <c r="T97" s="4"/>
    </row>
    <row r="98" spans="1:20" s="1" customFormat="1" ht="24" customHeight="1">
      <c r="A98" s="137">
        <v>70</v>
      </c>
      <c r="B98" s="147">
        <v>68</v>
      </c>
      <c r="C98" s="175">
        <v>7015</v>
      </c>
      <c r="D98" s="149" t="s">
        <v>850</v>
      </c>
      <c r="E98" s="155" t="s">
        <v>53</v>
      </c>
      <c r="F98" s="155" t="s">
        <v>502</v>
      </c>
      <c r="G98" s="149" t="s">
        <v>23</v>
      </c>
      <c r="H98" s="150" t="s">
        <v>857</v>
      </c>
      <c r="I98" s="150" t="s">
        <v>858</v>
      </c>
      <c r="J98" s="152">
        <v>45693</v>
      </c>
      <c r="K98" s="152">
        <v>45691</v>
      </c>
      <c r="L98" s="150" t="s">
        <v>867</v>
      </c>
      <c r="M98" s="153"/>
      <c r="N98" s="153"/>
      <c r="O98" s="153">
        <v>3</v>
      </c>
      <c r="P98" s="34"/>
      <c r="Q98" s="10">
        <v>98</v>
      </c>
      <c r="R98" s="154"/>
      <c r="S98" s="4"/>
    </row>
    <row r="99" spans="1:20" s="1" customFormat="1" ht="24" customHeight="1">
      <c r="A99" s="137">
        <v>157</v>
      </c>
      <c r="B99" s="147">
        <v>156</v>
      </c>
      <c r="C99" s="148">
        <v>60002</v>
      </c>
      <c r="D99" s="149" t="s">
        <v>630</v>
      </c>
      <c r="E99" s="150" t="s">
        <v>53</v>
      </c>
      <c r="F99" s="151" t="s">
        <v>485</v>
      </c>
      <c r="G99" s="156" t="s">
        <v>631</v>
      </c>
      <c r="H99" s="156" t="s">
        <v>632</v>
      </c>
      <c r="I99" s="156" t="s">
        <v>633</v>
      </c>
      <c r="J99" s="152">
        <v>44896</v>
      </c>
      <c r="K99" s="152">
        <v>44896</v>
      </c>
      <c r="L99" s="150" t="s">
        <v>640</v>
      </c>
      <c r="M99" s="153">
        <v>3</v>
      </c>
      <c r="N99" s="153">
        <v>3</v>
      </c>
      <c r="O99" s="153">
        <v>3</v>
      </c>
      <c r="P99" s="34"/>
      <c r="Q99" s="10">
        <v>99</v>
      </c>
      <c r="R99" s="157"/>
      <c r="S99" s="6"/>
      <c r="T99" s="4"/>
    </row>
    <row r="100" spans="1:20" s="1" customFormat="1" ht="24" customHeight="1">
      <c r="A100" s="137">
        <v>116</v>
      </c>
      <c r="B100" s="147">
        <v>114</v>
      </c>
      <c r="C100" s="165">
        <v>60052</v>
      </c>
      <c r="D100" s="166" t="s">
        <v>78</v>
      </c>
      <c r="E100" s="231" t="s">
        <v>125</v>
      </c>
      <c r="F100" s="151" t="s">
        <v>485</v>
      </c>
      <c r="G100" s="171" t="s">
        <v>23</v>
      </c>
      <c r="H100" s="156" t="s">
        <v>79</v>
      </c>
      <c r="I100" s="171" t="s">
        <v>80</v>
      </c>
      <c r="J100" s="167">
        <v>43025</v>
      </c>
      <c r="K100" s="167">
        <v>43040</v>
      </c>
      <c r="L100" s="150" t="s">
        <v>36</v>
      </c>
      <c r="M100" s="153">
        <v>15</v>
      </c>
      <c r="N100" s="153">
        <v>15</v>
      </c>
      <c r="O100" s="153">
        <v>15</v>
      </c>
      <c r="P100" s="34"/>
      <c r="Q100" s="10">
        <v>100</v>
      </c>
      <c r="R100" s="173"/>
      <c r="S100" s="4"/>
      <c r="T100" s="6"/>
    </row>
    <row r="101" spans="1:20" s="1" customFormat="1" ht="24" customHeight="1">
      <c r="A101" s="137">
        <v>60</v>
      </c>
      <c r="B101" s="147">
        <v>58</v>
      </c>
      <c r="C101" s="148">
        <v>7012</v>
      </c>
      <c r="D101" s="149" t="s">
        <v>721</v>
      </c>
      <c r="E101" s="150" t="s">
        <v>44</v>
      </c>
      <c r="F101" s="155" t="s">
        <v>502</v>
      </c>
      <c r="G101" s="156" t="s">
        <v>23</v>
      </c>
      <c r="H101" s="156" t="s">
        <v>722</v>
      </c>
      <c r="I101" s="156" t="s">
        <v>723</v>
      </c>
      <c r="J101" s="152">
        <v>45293</v>
      </c>
      <c r="K101" s="152">
        <v>45293</v>
      </c>
      <c r="L101" s="150" t="s">
        <v>808</v>
      </c>
      <c r="M101" s="153">
        <v>3</v>
      </c>
      <c r="N101" s="153">
        <v>3</v>
      </c>
      <c r="O101" s="153">
        <v>3</v>
      </c>
      <c r="P101" s="34"/>
      <c r="Q101" s="10">
        <v>101</v>
      </c>
      <c r="R101" s="157"/>
      <c r="S101" s="4"/>
      <c r="T101" s="4"/>
    </row>
    <row r="102" spans="1:20" s="1" customFormat="1" ht="24" customHeight="1">
      <c r="A102" s="137">
        <v>91</v>
      </c>
      <c r="B102" s="147">
        <v>89</v>
      </c>
      <c r="C102" s="148">
        <v>60017</v>
      </c>
      <c r="D102" s="149" t="s">
        <v>394</v>
      </c>
      <c r="E102" s="150" t="s">
        <v>44</v>
      </c>
      <c r="F102" s="155" t="s">
        <v>485</v>
      </c>
      <c r="G102" s="150" t="s">
        <v>23</v>
      </c>
      <c r="H102" s="150" t="s">
        <v>423</v>
      </c>
      <c r="I102" s="150" t="s">
        <v>424</v>
      </c>
      <c r="J102" s="152">
        <v>43333</v>
      </c>
      <c r="K102" s="152">
        <v>43344</v>
      </c>
      <c r="L102" s="150" t="s">
        <v>427</v>
      </c>
      <c r="M102" s="153">
        <v>5</v>
      </c>
      <c r="N102" s="153">
        <v>5</v>
      </c>
      <c r="O102" s="153">
        <v>5</v>
      </c>
      <c r="P102" s="34"/>
      <c r="Q102" s="10">
        <v>102</v>
      </c>
      <c r="R102" s="181"/>
      <c r="S102" s="4"/>
    </row>
    <row r="103" spans="1:20" ht="24" customHeight="1">
      <c r="A103" s="137">
        <v>17</v>
      </c>
      <c r="B103" s="147">
        <v>15</v>
      </c>
      <c r="C103" s="172">
        <v>7006</v>
      </c>
      <c r="D103" s="149" t="s">
        <v>215</v>
      </c>
      <c r="E103" s="151" t="s">
        <v>501</v>
      </c>
      <c r="F103" s="151" t="s">
        <v>502</v>
      </c>
      <c r="G103" s="171" t="s">
        <v>23</v>
      </c>
      <c r="H103" s="231" t="s">
        <v>216</v>
      </c>
      <c r="I103" s="231" t="s">
        <v>410</v>
      </c>
      <c r="J103" s="167">
        <v>41919</v>
      </c>
      <c r="K103" s="167">
        <v>41913</v>
      </c>
      <c r="L103" s="150" t="s">
        <v>202</v>
      </c>
      <c r="M103" s="169">
        <v>9</v>
      </c>
      <c r="N103" s="153">
        <v>9</v>
      </c>
      <c r="O103" s="153">
        <v>9</v>
      </c>
      <c r="P103" s="34"/>
      <c r="Q103" s="10">
        <v>103</v>
      </c>
      <c r="R103" s="181"/>
    </row>
    <row r="104" spans="1:20" s="1" customFormat="1" ht="24" customHeight="1">
      <c r="A104" s="137">
        <v>161</v>
      </c>
      <c r="B104" s="147">
        <v>160</v>
      </c>
      <c r="C104" s="148" t="s">
        <v>716</v>
      </c>
      <c r="D104" s="149" t="s">
        <v>717</v>
      </c>
      <c r="E104" s="150" t="s">
        <v>53</v>
      </c>
      <c r="F104" s="151" t="s">
        <v>485</v>
      </c>
      <c r="G104" s="156" t="s">
        <v>23</v>
      </c>
      <c r="H104" s="156" t="s">
        <v>718</v>
      </c>
      <c r="I104" s="156" t="s">
        <v>719</v>
      </c>
      <c r="J104" s="152">
        <v>45236</v>
      </c>
      <c r="K104" s="152">
        <v>45231</v>
      </c>
      <c r="L104" s="150" t="s">
        <v>720</v>
      </c>
      <c r="M104" s="153">
        <v>3</v>
      </c>
      <c r="N104" s="153">
        <v>3</v>
      </c>
      <c r="O104" s="153">
        <v>3</v>
      </c>
      <c r="P104" s="34"/>
      <c r="Q104" s="10">
        <v>104</v>
      </c>
      <c r="R104" s="168"/>
      <c r="S104" s="4"/>
      <c r="T104" s="4"/>
    </row>
    <row r="105" spans="1:20" s="6" customFormat="1">
      <c r="A105" s="137">
        <v>93</v>
      </c>
      <c r="B105" s="147">
        <v>91</v>
      </c>
      <c r="C105" s="165">
        <v>60020</v>
      </c>
      <c r="D105" s="149" t="s">
        <v>375</v>
      </c>
      <c r="E105" s="150" t="s">
        <v>33</v>
      </c>
      <c r="F105" s="237" t="s">
        <v>485</v>
      </c>
      <c r="G105" s="150" t="s">
        <v>34</v>
      </c>
      <c r="H105" s="150" t="s">
        <v>425</v>
      </c>
      <c r="I105" s="150" t="s">
        <v>374</v>
      </c>
      <c r="J105" s="167">
        <v>43252</v>
      </c>
      <c r="K105" s="167">
        <v>43252</v>
      </c>
      <c r="L105" s="150" t="s">
        <v>365</v>
      </c>
      <c r="M105" s="153">
        <v>6</v>
      </c>
      <c r="N105" s="153">
        <v>6</v>
      </c>
      <c r="O105" s="153">
        <v>6</v>
      </c>
      <c r="P105" s="34"/>
      <c r="Q105" s="10">
        <v>105</v>
      </c>
      <c r="R105" s="181"/>
      <c r="S105" s="4"/>
      <c r="T105" s="1"/>
    </row>
    <row r="106" spans="1:20" s="6" customFormat="1">
      <c r="A106" s="137">
        <v>89</v>
      </c>
      <c r="B106" s="147">
        <v>87</v>
      </c>
      <c r="C106" s="159">
        <v>60012</v>
      </c>
      <c r="D106" s="159" t="s">
        <v>218</v>
      </c>
      <c r="E106" s="161" t="s">
        <v>33</v>
      </c>
      <c r="F106" s="161" t="s">
        <v>485</v>
      </c>
      <c r="G106" s="160" t="s">
        <v>23</v>
      </c>
      <c r="H106" s="161" t="s">
        <v>219</v>
      </c>
      <c r="I106" s="161" t="s">
        <v>217</v>
      </c>
      <c r="J106" s="162">
        <v>44530</v>
      </c>
      <c r="K106" s="162">
        <v>44531</v>
      </c>
      <c r="L106" s="160" t="s">
        <v>524</v>
      </c>
      <c r="M106" s="163">
        <v>7</v>
      </c>
      <c r="N106" s="163">
        <v>7</v>
      </c>
      <c r="O106" s="163">
        <v>7</v>
      </c>
      <c r="P106" s="34"/>
      <c r="Q106" s="10">
        <v>106</v>
      </c>
      <c r="R106" s="177" t="s">
        <v>788</v>
      </c>
      <c r="S106" s="4"/>
      <c r="T106" s="1"/>
    </row>
    <row r="107" spans="1:20" s="6" customFormat="1">
      <c r="A107" s="137">
        <v>45</v>
      </c>
      <c r="B107" s="147">
        <v>43</v>
      </c>
      <c r="C107" s="148">
        <v>7105</v>
      </c>
      <c r="D107" s="149" t="s">
        <v>601</v>
      </c>
      <c r="E107" s="150" t="s">
        <v>125</v>
      </c>
      <c r="F107" s="155" t="s">
        <v>502</v>
      </c>
      <c r="G107" s="156" t="s">
        <v>23</v>
      </c>
      <c r="H107" s="156" t="s">
        <v>602</v>
      </c>
      <c r="I107" s="156" t="s">
        <v>603</v>
      </c>
      <c r="J107" s="152">
        <v>44718</v>
      </c>
      <c r="K107" s="152">
        <v>44718</v>
      </c>
      <c r="L107" s="150" t="s">
        <v>604</v>
      </c>
      <c r="M107" s="153">
        <v>3</v>
      </c>
      <c r="N107" s="176">
        <v>5</v>
      </c>
      <c r="O107" s="235">
        <v>5</v>
      </c>
      <c r="P107" s="34"/>
      <c r="Q107" s="10">
        <v>107</v>
      </c>
      <c r="R107" s="157"/>
      <c r="S107" s="4"/>
      <c r="T107" s="4"/>
    </row>
    <row r="108" spans="1:20" s="6" customFormat="1">
      <c r="A108" s="137">
        <v>171</v>
      </c>
      <c r="B108" s="147">
        <v>170</v>
      </c>
      <c r="C108" s="148">
        <v>60111</v>
      </c>
      <c r="D108" s="149" t="s">
        <v>456</v>
      </c>
      <c r="E108" s="155" t="s">
        <v>561</v>
      </c>
      <c r="F108" s="231" t="s">
        <v>485</v>
      </c>
      <c r="G108" s="150" t="s">
        <v>23</v>
      </c>
      <c r="H108" s="150" t="s">
        <v>457</v>
      </c>
      <c r="I108" s="150" t="s">
        <v>750</v>
      </c>
      <c r="J108" s="152">
        <v>43620</v>
      </c>
      <c r="K108" s="152">
        <v>43620</v>
      </c>
      <c r="L108" s="150" t="s">
        <v>455</v>
      </c>
      <c r="M108" s="153">
        <v>7</v>
      </c>
      <c r="N108" s="153">
        <v>7</v>
      </c>
      <c r="O108" s="153">
        <v>7</v>
      </c>
      <c r="P108" s="34"/>
      <c r="Q108" s="10">
        <v>108</v>
      </c>
      <c r="R108" s="154"/>
      <c r="S108" s="4"/>
      <c r="T108" s="4"/>
    </row>
    <row r="109" spans="1:20" s="6" customFormat="1">
      <c r="A109" s="137">
        <v>132</v>
      </c>
      <c r="B109" s="147">
        <v>131</v>
      </c>
      <c r="C109" s="148">
        <v>60072</v>
      </c>
      <c r="D109" s="149" t="s">
        <v>220</v>
      </c>
      <c r="E109" s="150" t="s">
        <v>41</v>
      </c>
      <c r="F109" s="151" t="s">
        <v>485</v>
      </c>
      <c r="G109" s="150" t="s">
        <v>23</v>
      </c>
      <c r="H109" s="150" t="s">
        <v>221</v>
      </c>
      <c r="I109" s="150" t="s">
        <v>222</v>
      </c>
      <c r="J109" s="152">
        <v>42410</v>
      </c>
      <c r="K109" s="152">
        <v>42401</v>
      </c>
      <c r="L109" s="150" t="s">
        <v>173</v>
      </c>
      <c r="M109" s="153">
        <v>8</v>
      </c>
      <c r="N109" s="153">
        <v>8</v>
      </c>
      <c r="O109" s="153">
        <v>8</v>
      </c>
      <c r="P109" s="34"/>
      <c r="Q109" s="10">
        <v>109</v>
      </c>
      <c r="R109" s="148"/>
      <c r="S109" s="4"/>
    </row>
    <row r="110" spans="1:20" s="6" customFormat="1">
      <c r="A110" s="137">
        <v>30</v>
      </c>
      <c r="B110" s="147">
        <v>28</v>
      </c>
      <c r="C110" s="158">
        <v>7221</v>
      </c>
      <c r="D110" s="159" t="s">
        <v>470</v>
      </c>
      <c r="E110" s="161" t="s">
        <v>49</v>
      </c>
      <c r="F110" s="161" t="s">
        <v>502</v>
      </c>
      <c r="G110" s="160" t="s">
        <v>23</v>
      </c>
      <c r="H110" s="160" t="s">
        <v>476</v>
      </c>
      <c r="I110" s="160" t="s">
        <v>477</v>
      </c>
      <c r="J110" s="162">
        <v>45139</v>
      </c>
      <c r="K110" s="162">
        <v>45139</v>
      </c>
      <c r="L110" s="160" t="s">
        <v>693</v>
      </c>
      <c r="M110" s="163">
        <v>5</v>
      </c>
      <c r="N110" s="163">
        <v>5</v>
      </c>
      <c r="O110" s="163">
        <v>5</v>
      </c>
      <c r="P110" s="34"/>
      <c r="Q110" s="10">
        <v>110</v>
      </c>
      <c r="R110" s="174" t="s">
        <v>776</v>
      </c>
      <c r="S110" s="4"/>
      <c r="T110" s="4"/>
    </row>
    <row r="111" spans="1:20" s="6" customFormat="1">
      <c r="A111" s="137">
        <v>56</v>
      </c>
      <c r="B111" s="147">
        <v>54</v>
      </c>
      <c r="C111" s="148">
        <v>7163</v>
      </c>
      <c r="D111" s="149" t="s">
        <v>660</v>
      </c>
      <c r="E111" s="150" t="s">
        <v>41</v>
      </c>
      <c r="F111" s="155" t="s">
        <v>502</v>
      </c>
      <c r="G111" s="156" t="s">
        <v>23</v>
      </c>
      <c r="H111" s="156" t="s">
        <v>679</v>
      </c>
      <c r="I111" s="156" t="s">
        <v>680</v>
      </c>
      <c r="J111" s="152">
        <v>45110</v>
      </c>
      <c r="K111" s="152">
        <v>45110</v>
      </c>
      <c r="L111" s="150" t="s">
        <v>695</v>
      </c>
      <c r="M111" s="153">
        <v>3</v>
      </c>
      <c r="N111" s="153">
        <v>3</v>
      </c>
      <c r="O111" s="153">
        <v>3</v>
      </c>
      <c r="P111" s="34"/>
      <c r="Q111" s="10">
        <v>111</v>
      </c>
      <c r="R111" s="157"/>
      <c r="S111" s="4"/>
      <c r="T111" s="4"/>
    </row>
    <row r="112" spans="1:20" s="2" customFormat="1">
      <c r="A112" s="137">
        <v>113</v>
      </c>
      <c r="B112" s="147">
        <v>111</v>
      </c>
      <c r="C112" s="148">
        <v>60049</v>
      </c>
      <c r="D112" s="149" t="s">
        <v>812</v>
      </c>
      <c r="E112" s="155" t="s">
        <v>475</v>
      </c>
      <c r="F112" s="155" t="s">
        <v>485</v>
      </c>
      <c r="G112" s="150" t="s">
        <v>23</v>
      </c>
      <c r="H112" s="150" t="s">
        <v>813</v>
      </c>
      <c r="I112" s="150" t="s">
        <v>814</v>
      </c>
      <c r="J112" s="152">
        <v>45597</v>
      </c>
      <c r="K112" s="152">
        <v>45597</v>
      </c>
      <c r="L112" s="150" t="s">
        <v>820</v>
      </c>
      <c r="M112" s="153"/>
      <c r="N112" s="153">
        <v>3</v>
      </c>
      <c r="O112" s="153">
        <v>3</v>
      </c>
      <c r="P112" s="34"/>
      <c r="Q112" s="10">
        <v>112</v>
      </c>
      <c r="R112" s="184"/>
      <c r="S112" s="4"/>
      <c r="T112" s="6"/>
    </row>
    <row r="113" spans="1:20" s="6" customFormat="1">
      <c r="A113" s="137">
        <v>43</v>
      </c>
      <c r="B113" s="147">
        <v>41</v>
      </c>
      <c r="C113" s="148">
        <v>7125</v>
      </c>
      <c r="D113" s="149" t="s">
        <v>543</v>
      </c>
      <c r="E113" s="150" t="s">
        <v>33</v>
      </c>
      <c r="F113" s="155" t="s">
        <v>502</v>
      </c>
      <c r="G113" s="156" t="s">
        <v>34</v>
      </c>
      <c r="H113" s="156" t="s">
        <v>544</v>
      </c>
      <c r="I113" s="156" t="s">
        <v>545</v>
      </c>
      <c r="J113" s="167">
        <v>44501</v>
      </c>
      <c r="K113" s="167">
        <v>44501</v>
      </c>
      <c r="L113" s="150" t="s">
        <v>523</v>
      </c>
      <c r="M113" s="153">
        <v>5</v>
      </c>
      <c r="N113" s="153">
        <v>5</v>
      </c>
      <c r="O113" s="153">
        <v>5</v>
      </c>
      <c r="P113" s="34"/>
      <c r="Q113" s="10">
        <v>113</v>
      </c>
      <c r="R113" s="157"/>
      <c r="S113" s="4"/>
      <c r="T113" s="4"/>
    </row>
    <row r="114" spans="1:20" s="6" customFormat="1">
      <c r="A114" s="137">
        <v>139</v>
      </c>
      <c r="B114" s="147">
        <v>138</v>
      </c>
      <c r="C114" s="158">
        <v>60085</v>
      </c>
      <c r="D114" s="159" t="s">
        <v>385</v>
      </c>
      <c r="E114" s="161" t="s">
        <v>33</v>
      </c>
      <c r="F114" s="161" t="s">
        <v>485</v>
      </c>
      <c r="G114" s="160" t="s">
        <v>34</v>
      </c>
      <c r="H114" s="160" t="s">
        <v>409</v>
      </c>
      <c r="I114" s="160" t="s">
        <v>410</v>
      </c>
      <c r="J114" s="162">
        <v>45611</v>
      </c>
      <c r="K114" s="162">
        <v>45627</v>
      </c>
      <c r="L114" s="160" t="s">
        <v>821</v>
      </c>
      <c r="M114" s="163"/>
      <c r="N114" s="163">
        <v>5</v>
      </c>
      <c r="O114" s="163">
        <v>5</v>
      </c>
      <c r="P114" s="34"/>
      <c r="Q114" s="10">
        <v>114</v>
      </c>
      <c r="R114" s="174" t="s">
        <v>827</v>
      </c>
      <c r="S114" s="4"/>
      <c r="T114" s="4"/>
    </row>
    <row r="115" spans="1:20" s="6" customFormat="1">
      <c r="A115" s="137">
        <v>65</v>
      </c>
      <c r="B115" s="147">
        <v>63</v>
      </c>
      <c r="C115" s="159" t="s">
        <v>848</v>
      </c>
      <c r="D115" s="159" t="s">
        <v>224</v>
      </c>
      <c r="E115" s="161" t="s">
        <v>49</v>
      </c>
      <c r="F115" s="161" t="s">
        <v>502</v>
      </c>
      <c r="G115" s="160" t="s">
        <v>23</v>
      </c>
      <c r="H115" s="161" t="s">
        <v>225</v>
      </c>
      <c r="I115" s="161" t="s">
        <v>226</v>
      </c>
      <c r="J115" s="162">
        <v>45537</v>
      </c>
      <c r="K115" s="162">
        <v>45536</v>
      </c>
      <c r="L115" s="160" t="s">
        <v>767</v>
      </c>
      <c r="M115" s="163">
        <v>7</v>
      </c>
      <c r="N115" s="163">
        <v>7</v>
      </c>
      <c r="O115" s="163">
        <v>7</v>
      </c>
      <c r="P115" s="34"/>
      <c r="Q115" s="10">
        <v>115</v>
      </c>
      <c r="R115" s="164" t="s">
        <v>782</v>
      </c>
      <c r="S115" s="4"/>
      <c r="T115" s="4"/>
    </row>
    <row r="116" spans="1:20" s="6" customFormat="1">
      <c r="A116" s="137">
        <v>173</v>
      </c>
      <c r="B116" s="147">
        <v>172</v>
      </c>
      <c r="C116" s="148">
        <v>60082</v>
      </c>
      <c r="D116" s="149" t="s">
        <v>742</v>
      </c>
      <c r="E116" s="151" t="s">
        <v>44</v>
      </c>
      <c r="F116" s="231" t="s">
        <v>485</v>
      </c>
      <c r="G116" s="170" t="s">
        <v>34</v>
      </c>
      <c r="H116" s="151" t="s">
        <v>751</v>
      </c>
      <c r="I116" s="151" t="s">
        <v>752</v>
      </c>
      <c r="J116" s="167">
        <v>45441</v>
      </c>
      <c r="K116" s="167">
        <v>45444</v>
      </c>
      <c r="L116" s="150" t="s">
        <v>753</v>
      </c>
      <c r="M116" s="153">
        <v>3</v>
      </c>
      <c r="N116" s="153">
        <v>3</v>
      </c>
      <c r="O116" s="153">
        <v>3</v>
      </c>
      <c r="P116" s="34"/>
      <c r="Q116" s="10">
        <v>116</v>
      </c>
      <c r="R116" s="157"/>
      <c r="S116" s="4"/>
      <c r="T116" s="4"/>
    </row>
    <row r="117" spans="1:20" s="6" customFormat="1">
      <c r="A117" s="137">
        <v>25</v>
      </c>
      <c r="B117" s="147">
        <v>23</v>
      </c>
      <c r="C117" s="158">
        <v>7057</v>
      </c>
      <c r="D117" s="159" t="s">
        <v>83</v>
      </c>
      <c r="E117" s="160" t="s">
        <v>561</v>
      </c>
      <c r="F117" s="161" t="s">
        <v>502</v>
      </c>
      <c r="G117" s="180" t="s">
        <v>23</v>
      </c>
      <c r="H117" s="180" t="s">
        <v>84</v>
      </c>
      <c r="I117" s="180" t="s">
        <v>85</v>
      </c>
      <c r="J117" s="162">
        <v>45099</v>
      </c>
      <c r="K117" s="162">
        <v>45108</v>
      </c>
      <c r="L117" s="160" t="s">
        <v>692</v>
      </c>
      <c r="M117" s="163">
        <v>10</v>
      </c>
      <c r="N117" s="163">
        <v>10</v>
      </c>
      <c r="O117" s="163">
        <v>10</v>
      </c>
      <c r="P117" s="34"/>
      <c r="Q117" s="10">
        <v>117</v>
      </c>
      <c r="R117" s="164" t="s">
        <v>778</v>
      </c>
      <c r="S117" s="4"/>
      <c r="T117" s="4"/>
    </row>
    <row r="118" spans="1:20" s="6" customFormat="1">
      <c r="A118" s="137">
        <v>146</v>
      </c>
      <c r="B118" s="147">
        <v>145</v>
      </c>
      <c r="C118" s="148">
        <v>60094</v>
      </c>
      <c r="D118" s="149" t="s">
        <v>390</v>
      </c>
      <c r="E118" s="150" t="s">
        <v>513</v>
      </c>
      <c r="F118" s="151" t="s">
        <v>485</v>
      </c>
      <c r="G118" s="150" t="s">
        <v>23</v>
      </c>
      <c r="H118" s="150" t="s">
        <v>418</v>
      </c>
      <c r="I118" s="150" t="s">
        <v>419</v>
      </c>
      <c r="J118" s="152">
        <v>43507</v>
      </c>
      <c r="K118" s="152">
        <v>43525</v>
      </c>
      <c r="L118" s="150" t="s">
        <v>429</v>
      </c>
      <c r="M118" s="153">
        <v>3</v>
      </c>
      <c r="N118" s="153">
        <v>3</v>
      </c>
      <c r="O118" s="153">
        <v>3</v>
      </c>
      <c r="P118" s="34"/>
      <c r="Q118" s="10">
        <v>118</v>
      </c>
      <c r="R118" s="154"/>
      <c r="S118" s="4"/>
      <c r="T118" s="4"/>
    </row>
    <row r="119" spans="1:20" s="6" customFormat="1">
      <c r="A119" s="137">
        <v>149</v>
      </c>
      <c r="B119" s="147">
        <v>148</v>
      </c>
      <c r="C119" s="148">
        <v>90098</v>
      </c>
      <c r="D119" s="149" t="s">
        <v>605</v>
      </c>
      <c r="E119" s="155" t="s">
        <v>561</v>
      </c>
      <c r="F119" s="151" t="s">
        <v>485</v>
      </c>
      <c r="G119" s="150" t="s">
        <v>23</v>
      </c>
      <c r="H119" s="150" t="s">
        <v>606</v>
      </c>
      <c r="I119" s="150" t="s">
        <v>607</v>
      </c>
      <c r="J119" s="152">
        <v>44750</v>
      </c>
      <c r="K119" s="152">
        <v>44750</v>
      </c>
      <c r="L119" s="150" t="s">
        <v>608</v>
      </c>
      <c r="M119" s="153">
        <v>15</v>
      </c>
      <c r="N119" s="153">
        <v>15</v>
      </c>
      <c r="O119" s="153">
        <v>15</v>
      </c>
      <c r="P119" s="34"/>
      <c r="Q119" s="10">
        <v>119</v>
      </c>
      <c r="R119" s="154"/>
      <c r="S119" s="4"/>
      <c r="T119" s="4"/>
    </row>
    <row r="120" spans="1:20" s="6" customFormat="1">
      <c r="A120" s="137">
        <v>80</v>
      </c>
      <c r="B120" s="147">
        <v>78</v>
      </c>
      <c r="C120" s="159">
        <v>60001</v>
      </c>
      <c r="D120" s="159" t="s">
        <v>227</v>
      </c>
      <c r="E120" s="161" t="s">
        <v>44</v>
      </c>
      <c r="F120" s="161" t="s">
        <v>485</v>
      </c>
      <c r="G120" s="160" t="s">
        <v>23</v>
      </c>
      <c r="H120" s="161" t="s">
        <v>228</v>
      </c>
      <c r="I120" s="161" t="s">
        <v>229</v>
      </c>
      <c r="J120" s="162">
        <v>42044</v>
      </c>
      <c r="K120" s="162">
        <v>42036</v>
      </c>
      <c r="L120" s="160" t="s">
        <v>207</v>
      </c>
      <c r="M120" s="163">
        <v>3</v>
      </c>
      <c r="N120" s="163">
        <v>3</v>
      </c>
      <c r="O120" s="163">
        <v>3</v>
      </c>
      <c r="P120" s="34"/>
      <c r="Q120" s="10">
        <v>120</v>
      </c>
      <c r="R120" s="174" t="s">
        <v>785</v>
      </c>
      <c r="S120" s="4"/>
      <c r="T120" s="4"/>
    </row>
    <row r="121" spans="1:20" s="1" customFormat="1" ht="24" customHeight="1">
      <c r="A121" s="137">
        <v>128</v>
      </c>
      <c r="B121" s="147">
        <v>126</v>
      </c>
      <c r="C121" s="148">
        <v>60066</v>
      </c>
      <c r="D121" s="149" t="s">
        <v>459</v>
      </c>
      <c r="E121" s="155" t="s">
        <v>53</v>
      </c>
      <c r="F121" s="155" t="s">
        <v>485</v>
      </c>
      <c r="G121" s="150" t="s">
        <v>23</v>
      </c>
      <c r="H121" s="150" t="s">
        <v>127</v>
      </c>
      <c r="I121" s="150" t="s">
        <v>460</v>
      </c>
      <c r="J121" s="152">
        <v>43692</v>
      </c>
      <c r="K121" s="152">
        <v>43709</v>
      </c>
      <c r="L121" s="150" t="s">
        <v>461</v>
      </c>
      <c r="M121" s="153">
        <v>6</v>
      </c>
      <c r="N121" s="153">
        <v>6</v>
      </c>
      <c r="O121" s="153">
        <v>6</v>
      </c>
      <c r="P121" s="34"/>
      <c r="Q121" s="10">
        <v>121</v>
      </c>
      <c r="R121" s="154"/>
      <c r="S121" s="4"/>
      <c r="T121" s="4"/>
    </row>
    <row r="122" spans="1:20" ht="24" customHeight="1">
      <c r="A122" s="137">
        <v>119</v>
      </c>
      <c r="B122" s="147">
        <v>117</v>
      </c>
      <c r="C122" s="165">
        <v>60056</v>
      </c>
      <c r="D122" s="166" t="s">
        <v>86</v>
      </c>
      <c r="E122" s="150" t="s">
        <v>28</v>
      </c>
      <c r="F122" s="151" t="s">
        <v>485</v>
      </c>
      <c r="G122" s="171" t="s">
        <v>23</v>
      </c>
      <c r="H122" s="156" t="s">
        <v>87</v>
      </c>
      <c r="I122" s="171" t="s">
        <v>88</v>
      </c>
      <c r="J122" s="167">
        <v>43166</v>
      </c>
      <c r="K122" s="167">
        <v>43160</v>
      </c>
      <c r="L122" s="150" t="s">
        <v>51</v>
      </c>
      <c r="M122" s="153">
        <v>5</v>
      </c>
      <c r="N122" s="153">
        <v>5</v>
      </c>
      <c r="O122" s="153">
        <v>5</v>
      </c>
      <c r="P122" s="34"/>
      <c r="Q122" s="10">
        <v>122</v>
      </c>
      <c r="R122" s="173"/>
      <c r="T122" s="6"/>
    </row>
    <row r="123" spans="1:20" ht="24" customHeight="1">
      <c r="A123" s="137">
        <v>112</v>
      </c>
      <c r="B123" s="147">
        <v>110</v>
      </c>
      <c r="C123" s="159">
        <v>60047</v>
      </c>
      <c r="D123" s="159" t="s">
        <v>230</v>
      </c>
      <c r="E123" s="161" t="s">
        <v>231</v>
      </c>
      <c r="F123" s="161" t="s">
        <v>485</v>
      </c>
      <c r="G123" s="160" t="s">
        <v>23</v>
      </c>
      <c r="H123" s="161" t="s">
        <v>71</v>
      </c>
      <c r="I123" s="161" t="s">
        <v>232</v>
      </c>
      <c r="J123" s="162">
        <v>44053</v>
      </c>
      <c r="K123" s="162">
        <v>44044</v>
      </c>
      <c r="L123" s="160" t="s">
        <v>486</v>
      </c>
      <c r="M123" s="163">
        <v>3</v>
      </c>
      <c r="N123" s="163">
        <v>3</v>
      </c>
      <c r="O123" s="176">
        <v>5</v>
      </c>
      <c r="P123" s="34"/>
      <c r="Q123" s="10">
        <v>123</v>
      </c>
      <c r="R123" s="186" t="s">
        <v>796</v>
      </c>
      <c r="T123" s="2"/>
    </row>
    <row r="124" spans="1:20" ht="24" customHeight="1">
      <c r="A124" s="137">
        <v>117</v>
      </c>
      <c r="B124" s="147">
        <v>115</v>
      </c>
      <c r="C124" s="172">
        <v>60053</v>
      </c>
      <c r="D124" s="149" t="s">
        <v>233</v>
      </c>
      <c r="E124" s="150" t="s">
        <v>561</v>
      </c>
      <c r="F124" s="151" t="s">
        <v>485</v>
      </c>
      <c r="G124" s="171" t="s">
        <v>34</v>
      </c>
      <c r="H124" s="238" t="s">
        <v>234</v>
      </c>
      <c r="I124" s="231" t="s">
        <v>235</v>
      </c>
      <c r="J124" s="167">
        <v>42278</v>
      </c>
      <c r="K124" s="167">
        <v>42278</v>
      </c>
      <c r="L124" s="150" t="s">
        <v>129</v>
      </c>
      <c r="M124" s="153">
        <v>8</v>
      </c>
      <c r="N124" s="153">
        <v>8</v>
      </c>
      <c r="O124" s="153">
        <v>8</v>
      </c>
      <c r="P124" s="34"/>
      <c r="Q124" s="10">
        <v>124</v>
      </c>
      <c r="R124" s="168"/>
      <c r="T124" s="6"/>
    </row>
    <row r="125" spans="1:20" ht="24" customHeight="1">
      <c r="A125" s="137">
        <v>167</v>
      </c>
      <c r="B125" s="147">
        <v>166</v>
      </c>
      <c r="C125" s="148">
        <v>60104</v>
      </c>
      <c r="D125" s="149" t="s">
        <v>609</v>
      </c>
      <c r="E125" s="150" t="s">
        <v>125</v>
      </c>
      <c r="F125" s="231" t="s">
        <v>485</v>
      </c>
      <c r="G125" s="156" t="s">
        <v>23</v>
      </c>
      <c r="H125" s="156" t="s">
        <v>610</v>
      </c>
      <c r="I125" s="156" t="s">
        <v>611</v>
      </c>
      <c r="J125" s="152">
        <v>44719</v>
      </c>
      <c r="K125" s="152">
        <v>44713</v>
      </c>
      <c r="L125" s="150" t="s">
        <v>612</v>
      </c>
      <c r="M125" s="153">
        <v>7</v>
      </c>
      <c r="N125" s="153">
        <v>7</v>
      </c>
      <c r="O125" s="153">
        <v>7</v>
      </c>
      <c r="P125" s="34"/>
      <c r="Q125" s="10">
        <v>125</v>
      </c>
      <c r="R125" s="157"/>
    </row>
    <row r="126" spans="1:20" ht="24" customHeight="1">
      <c r="A126" s="137">
        <v>150</v>
      </c>
      <c r="B126" s="147">
        <v>149</v>
      </c>
      <c r="C126" s="148">
        <v>60036</v>
      </c>
      <c r="D126" s="149" t="s">
        <v>613</v>
      </c>
      <c r="E126" s="150" t="s">
        <v>475</v>
      </c>
      <c r="F126" s="151" t="s">
        <v>485</v>
      </c>
      <c r="G126" s="150" t="s">
        <v>23</v>
      </c>
      <c r="H126" s="150" t="s">
        <v>614</v>
      </c>
      <c r="I126" s="150" t="s">
        <v>615</v>
      </c>
      <c r="J126" s="152">
        <v>44837</v>
      </c>
      <c r="K126" s="152">
        <v>44837</v>
      </c>
      <c r="L126" s="150" t="s">
        <v>597</v>
      </c>
      <c r="M126" s="153">
        <v>3</v>
      </c>
      <c r="N126" s="176">
        <v>5</v>
      </c>
      <c r="O126" s="235">
        <v>5</v>
      </c>
      <c r="P126" s="34"/>
      <c r="Q126" s="10">
        <v>126</v>
      </c>
      <c r="R126" s="154"/>
      <c r="S126" s="6"/>
    </row>
    <row r="127" spans="1:20" s="6" customFormat="1">
      <c r="A127" s="137">
        <v>21</v>
      </c>
      <c r="B127" s="147">
        <v>19</v>
      </c>
      <c r="C127" s="159" t="s">
        <v>847</v>
      </c>
      <c r="D127" s="159" t="s">
        <v>236</v>
      </c>
      <c r="E127" s="161" t="s">
        <v>561</v>
      </c>
      <c r="F127" s="161" t="s">
        <v>502</v>
      </c>
      <c r="G127" s="160" t="s">
        <v>23</v>
      </c>
      <c r="H127" s="161" t="s">
        <v>237</v>
      </c>
      <c r="I127" s="161" t="s">
        <v>238</v>
      </c>
      <c r="J127" s="162">
        <v>42675</v>
      </c>
      <c r="K127" s="162">
        <v>42675</v>
      </c>
      <c r="L127" s="160" t="s">
        <v>56</v>
      </c>
      <c r="M127" s="163">
        <v>5</v>
      </c>
      <c r="N127" s="163">
        <v>5</v>
      </c>
      <c r="O127" s="163">
        <v>5</v>
      </c>
      <c r="P127" s="34"/>
      <c r="Q127" s="10">
        <v>127</v>
      </c>
      <c r="R127" s="174" t="s">
        <v>777</v>
      </c>
      <c r="T127" s="4"/>
    </row>
    <row r="128" spans="1:20" ht="24" customHeight="1">
      <c r="A128" s="137">
        <v>159</v>
      </c>
      <c r="B128" s="147">
        <v>158</v>
      </c>
      <c r="C128" s="148">
        <v>60101</v>
      </c>
      <c r="D128" s="149" t="s">
        <v>239</v>
      </c>
      <c r="E128" s="150" t="s">
        <v>49</v>
      </c>
      <c r="F128" s="151" t="s">
        <v>485</v>
      </c>
      <c r="G128" s="156" t="s">
        <v>23</v>
      </c>
      <c r="H128" s="156" t="s">
        <v>240</v>
      </c>
      <c r="I128" s="156" t="s">
        <v>241</v>
      </c>
      <c r="J128" s="152">
        <v>42069</v>
      </c>
      <c r="K128" s="152">
        <v>42064</v>
      </c>
      <c r="L128" s="150" t="s">
        <v>181</v>
      </c>
      <c r="M128" s="153">
        <v>10</v>
      </c>
      <c r="N128" s="153">
        <v>10</v>
      </c>
      <c r="O128" s="153">
        <v>10</v>
      </c>
      <c r="P128" s="34"/>
      <c r="Q128" s="10">
        <v>128</v>
      </c>
      <c r="R128" s="157"/>
    </row>
    <row r="129" spans="1:20" ht="24" customHeight="1">
      <c r="A129" s="137">
        <v>144</v>
      </c>
      <c r="B129" s="147">
        <v>143</v>
      </c>
      <c r="C129" s="148">
        <v>60091</v>
      </c>
      <c r="D129" s="149" t="s">
        <v>381</v>
      </c>
      <c r="E129" s="155" t="s">
        <v>125</v>
      </c>
      <c r="F129" s="151" t="s">
        <v>485</v>
      </c>
      <c r="G129" s="150" t="s">
        <v>34</v>
      </c>
      <c r="H129" s="150" t="s">
        <v>403</v>
      </c>
      <c r="I129" s="150" t="s">
        <v>404</v>
      </c>
      <c r="J129" s="152">
        <v>43475</v>
      </c>
      <c r="K129" s="152">
        <v>43497</v>
      </c>
      <c r="L129" s="150" t="s">
        <v>428</v>
      </c>
      <c r="M129" s="153">
        <v>8</v>
      </c>
      <c r="N129" s="153">
        <v>8</v>
      </c>
      <c r="O129" s="153">
        <v>8</v>
      </c>
      <c r="P129" s="34"/>
      <c r="Q129" s="10">
        <v>129</v>
      </c>
      <c r="R129" s="154"/>
    </row>
    <row r="130" spans="1:20" s="6" customFormat="1">
      <c r="A130" s="137">
        <v>47</v>
      </c>
      <c r="B130" s="147">
        <v>45</v>
      </c>
      <c r="C130" s="148">
        <v>7102</v>
      </c>
      <c r="D130" s="149" t="s">
        <v>616</v>
      </c>
      <c r="E130" s="150" t="s">
        <v>561</v>
      </c>
      <c r="F130" s="155" t="s">
        <v>502</v>
      </c>
      <c r="G130" s="156" t="s">
        <v>34</v>
      </c>
      <c r="H130" s="156" t="s">
        <v>617</v>
      </c>
      <c r="I130" s="156" t="s">
        <v>618</v>
      </c>
      <c r="J130" s="152">
        <v>44782</v>
      </c>
      <c r="K130" s="152">
        <v>44774</v>
      </c>
      <c r="L130" s="150" t="s">
        <v>586</v>
      </c>
      <c r="M130" s="153">
        <v>3</v>
      </c>
      <c r="N130" s="153">
        <v>3</v>
      </c>
      <c r="O130" s="153">
        <v>3</v>
      </c>
      <c r="P130" s="34"/>
      <c r="Q130" s="10">
        <v>130</v>
      </c>
      <c r="R130" s="157"/>
      <c r="S130" s="1"/>
      <c r="T130" s="4"/>
    </row>
    <row r="131" spans="1:20" s="6" customFormat="1">
      <c r="A131" s="137">
        <v>44</v>
      </c>
      <c r="B131" s="147">
        <v>42</v>
      </c>
      <c r="C131" s="148">
        <v>7056</v>
      </c>
      <c r="D131" s="149" t="s">
        <v>572</v>
      </c>
      <c r="E131" s="150" t="s">
        <v>561</v>
      </c>
      <c r="F131" s="155" t="s">
        <v>502</v>
      </c>
      <c r="G131" s="156" t="s">
        <v>97</v>
      </c>
      <c r="H131" s="156" t="s">
        <v>574</v>
      </c>
      <c r="I131" s="156" t="s">
        <v>575</v>
      </c>
      <c r="J131" s="152">
        <v>44596</v>
      </c>
      <c r="K131" s="152">
        <v>44596</v>
      </c>
      <c r="L131" s="150" t="s">
        <v>578</v>
      </c>
      <c r="M131" s="169">
        <v>6</v>
      </c>
      <c r="N131" s="153">
        <v>6</v>
      </c>
      <c r="O131" s="153">
        <v>6</v>
      </c>
      <c r="P131" s="34"/>
      <c r="Q131" s="10">
        <v>131</v>
      </c>
      <c r="R131" s="157"/>
      <c r="S131" s="4"/>
      <c r="T131" s="4"/>
    </row>
    <row r="132" spans="1:20" s="6" customFormat="1">
      <c r="A132" s="137">
        <v>123</v>
      </c>
      <c r="B132" s="147">
        <v>121</v>
      </c>
      <c r="C132" s="148">
        <v>60060</v>
      </c>
      <c r="D132" s="149" t="s">
        <v>388</v>
      </c>
      <c r="E132" s="155" t="s">
        <v>33</v>
      </c>
      <c r="F132" s="155" t="s">
        <v>485</v>
      </c>
      <c r="G132" s="150" t="s">
        <v>34</v>
      </c>
      <c r="H132" s="150" t="s">
        <v>415</v>
      </c>
      <c r="I132" s="150" t="s">
        <v>256</v>
      </c>
      <c r="J132" s="152">
        <v>43500</v>
      </c>
      <c r="K132" s="152">
        <v>43497</v>
      </c>
      <c r="L132" s="150" t="s">
        <v>428</v>
      </c>
      <c r="M132" s="153">
        <v>6</v>
      </c>
      <c r="N132" s="153">
        <v>6</v>
      </c>
      <c r="O132" s="153">
        <v>6</v>
      </c>
      <c r="P132" s="34"/>
      <c r="Q132" s="10">
        <v>132</v>
      </c>
      <c r="R132" s="154"/>
      <c r="S132" s="4"/>
      <c r="T132" s="4"/>
    </row>
    <row r="133" spans="1:20" s="6" customFormat="1">
      <c r="A133" s="137">
        <v>20</v>
      </c>
      <c r="B133" s="147">
        <v>18</v>
      </c>
      <c r="C133" s="149" t="s">
        <v>846</v>
      </c>
      <c r="D133" s="149" t="s">
        <v>89</v>
      </c>
      <c r="E133" s="150" t="s">
        <v>90</v>
      </c>
      <c r="F133" s="151" t="s">
        <v>502</v>
      </c>
      <c r="G133" s="150" t="s">
        <v>34</v>
      </c>
      <c r="H133" s="150" t="s">
        <v>91</v>
      </c>
      <c r="I133" s="150" t="s">
        <v>92</v>
      </c>
      <c r="J133" s="152">
        <v>42586</v>
      </c>
      <c r="K133" s="152">
        <v>42583</v>
      </c>
      <c r="L133" s="150" t="s">
        <v>26</v>
      </c>
      <c r="M133" s="153">
        <v>5</v>
      </c>
      <c r="N133" s="153">
        <v>5</v>
      </c>
      <c r="O133" s="153">
        <v>5</v>
      </c>
      <c r="P133" s="34"/>
      <c r="Q133" s="10">
        <v>133</v>
      </c>
      <c r="R133" s="154"/>
      <c r="S133" s="4"/>
      <c r="T133" s="4"/>
    </row>
    <row r="134" spans="1:20" ht="24" customHeight="1">
      <c r="A134" s="137">
        <v>22</v>
      </c>
      <c r="B134" s="147">
        <v>20</v>
      </c>
      <c r="C134" s="148">
        <v>7078</v>
      </c>
      <c r="D134" s="149" t="s">
        <v>93</v>
      </c>
      <c r="E134" s="156" t="s">
        <v>90</v>
      </c>
      <c r="F134" s="155" t="s">
        <v>502</v>
      </c>
      <c r="G134" s="156" t="s">
        <v>34</v>
      </c>
      <c r="H134" s="156" t="s">
        <v>94</v>
      </c>
      <c r="I134" s="156" t="s">
        <v>95</v>
      </c>
      <c r="J134" s="152">
        <v>42916</v>
      </c>
      <c r="K134" s="152">
        <v>42917</v>
      </c>
      <c r="L134" s="150" t="s">
        <v>68</v>
      </c>
      <c r="M134" s="153">
        <v>5</v>
      </c>
      <c r="N134" s="153">
        <v>5</v>
      </c>
      <c r="O134" s="153">
        <v>5</v>
      </c>
      <c r="P134" s="34"/>
      <c r="Q134" s="10">
        <v>134</v>
      </c>
      <c r="R134" s="173"/>
      <c r="S134" s="1"/>
    </row>
    <row r="135" spans="1:20" ht="24" customHeight="1">
      <c r="A135" s="137">
        <v>77</v>
      </c>
      <c r="B135" s="147">
        <v>75</v>
      </c>
      <c r="C135" s="240" t="s">
        <v>253</v>
      </c>
      <c r="D135" s="182" t="s">
        <v>254</v>
      </c>
      <c r="E135" s="242" t="s">
        <v>82</v>
      </c>
      <c r="F135" s="242" t="s">
        <v>872</v>
      </c>
      <c r="G135" s="243" t="s">
        <v>34</v>
      </c>
      <c r="H135" s="242" t="s">
        <v>255</v>
      </c>
      <c r="I135" s="242" t="s">
        <v>256</v>
      </c>
      <c r="J135" s="183">
        <v>40452</v>
      </c>
      <c r="K135" s="183">
        <v>40452</v>
      </c>
      <c r="L135" s="150" t="s">
        <v>214</v>
      </c>
      <c r="M135" s="187">
        <v>10</v>
      </c>
      <c r="N135" s="187">
        <v>10</v>
      </c>
      <c r="O135" s="187">
        <v>10</v>
      </c>
      <c r="P135" s="34"/>
      <c r="Q135" s="10">
        <v>135</v>
      </c>
      <c r="R135" s="168"/>
    </row>
    <row r="136" spans="1:20" ht="24" customHeight="1">
      <c r="A136" s="137">
        <v>29</v>
      </c>
      <c r="B136" s="147">
        <v>27</v>
      </c>
      <c r="C136" s="148">
        <v>7079</v>
      </c>
      <c r="D136" s="149" t="s">
        <v>383</v>
      </c>
      <c r="E136" s="150" t="s">
        <v>82</v>
      </c>
      <c r="F136" s="155" t="s">
        <v>502</v>
      </c>
      <c r="G136" s="150" t="s">
        <v>34</v>
      </c>
      <c r="H136" s="150" t="s">
        <v>407</v>
      </c>
      <c r="I136" s="150" t="s">
        <v>408</v>
      </c>
      <c r="J136" s="152">
        <v>43475</v>
      </c>
      <c r="K136" s="152">
        <v>43497</v>
      </c>
      <c r="L136" s="150" t="s">
        <v>428</v>
      </c>
      <c r="M136" s="153">
        <v>3</v>
      </c>
      <c r="N136" s="153">
        <v>3</v>
      </c>
      <c r="O136" s="153">
        <v>3</v>
      </c>
      <c r="P136" s="34"/>
      <c r="Q136" s="10">
        <v>136</v>
      </c>
      <c r="R136" s="154"/>
    </row>
    <row r="137" spans="1:20" ht="24" customHeight="1">
      <c r="A137" s="137">
        <v>24</v>
      </c>
      <c r="B137" s="147">
        <v>22</v>
      </c>
      <c r="C137" s="165">
        <v>7067</v>
      </c>
      <c r="D137" s="166" t="s">
        <v>96</v>
      </c>
      <c r="E137" s="171" t="s">
        <v>44</v>
      </c>
      <c r="F137" s="151" t="s">
        <v>502</v>
      </c>
      <c r="G137" s="171" t="s">
        <v>97</v>
      </c>
      <c r="H137" s="171" t="s">
        <v>98</v>
      </c>
      <c r="I137" s="171" t="s">
        <v>99</v>
      </c>
      <c r="J137" s="167">
        <v>42916</v>
      </c>
      <c r="K137" s="167">
        <v>42917</v>
      </c>
      <c r="L137" s="150" t="s">
        <v>68</v>
      </c>
      <c r="M137" s="153">
        <v>5</v>
      </c>
      <c r="N137" s="153">
        <v>5</v>
      </c>
      <c r="O137" s="153">
        <v>5</v>
      </c>
      <c r="P137" s="34"/>
      <c r="Q137" s="10">
        <v>137</v>
      </c>
      <c r="R137" s="264"/>
      <c r="S137" s="6"/>
    </row>
    <row r="138" spans="1:20" ht="24" customHeight="1">
      <c r="A138" s="137">
        <v>3</v>
      </c>
      <c r="B138" s="147">
        <v>1</v>
      </c>
      <c r="C138" s="159" t="s">
        <v>832</v>
      </c>
      <c r="D138" s="159" t="s">
        <v>258</v>
      </c>
      <c r="E138" s="161" t="s">
        <v>90</v>
      </c>
      <c r="F138" s="161" t="s">
        <v>502</v>
      </c>
      <c r="G138" s="160" t="s">
        <v>23</v>
      </c>
      <c r="H138" s="161" t="s">
        <v>259</v>
      </c>
      <c r="I138" s="161" t="s">
        <v>260</v>
      </c>
      <c r="J138" s="162">
        <v>44774</v>
      </c>
      <c r="K138" s="162">
        <v>44774</v>
      </c>
      <c r="L138" s="160" t="s">
        <v>586</v>
      </c>
      <c r="M138" s="163">
        <v>7</v>
      </c>
      <c r="N138" s="163">
        <v>7</v>
      </c>
      <c r="O138" s="163">
        <v>7</v>
      </c>
      <c r="P138" s="34"/>
      <c r="Q138" s="10">
        <v>138</v>
      </c>
      <c r="R138" s="177" t="s">
        <v>770</v>
      </c>
    </row>
    <row r="139" spans="1:20" ht="24" customHeight="1">
      <c r="A139" s="137">
        <v>23</v>
      </c>
      <c r="B139" s="147">
        <v>21</v>
      </c>
      <c r="C139" s="148">
        <v>7109</v>
      </c>
      <c r="D139" s="149" t="s">
        <v>100</v>
      </c>
      <c r="E139" s="156" t="s">
        <v>90</v>
      </c>
      <c r="F139" s="155" t="s">
        <v>502</v>
      </c>
      <c r="G139" s="156" t="s">
        <v>34</v>
      </c>
      <c r="H139" s="156" t="s">
        <v>101</v>
      </c>
      <c r="I139" s="156" t="s">
        <v>102</v>
      </c>
      <c r="J139" s="152">
        <v>42916</v>
      </c>
      <c r="K139" s="152">
        <v>42917</v>
      </c>
      <c r="L139" s="150" t="s">
        <v>68</v>
      </c>
      <c r="M139" s="153">
        <v>5</v>
      </c>
      <c r="N139" s="153">
        <v>5</v>
      </c>
      <c r="O139" s="153">
        <v>5</v>
      </c>
      <c r="P139" s="34"/>
      <c r="Q139" s="10">
        <v>139</v>
      </c>
      <c r="R139" s="173"/>
    </row>
    <row r="140" spans="1:20" ht="24" customHeight="1">
      <c r="A140" s="137">
        <v>4</v>
      </c>
      <c r="B140" s="147">
        <v>2</v>
      </c>
      <c r="C140" s="159" t="s">
        <v>833</v>
      </c>
      <c r="D140" s="159" t="s">
        <v>261</v>
      </c>
      <c r="E140" s="161" t="s">
        <v>67</v>
      </c>
      <c r="F140" s="161" t="s">
        <v>502</v>
      </c>
      <c r="G140" s="160" t="s">
        <v>23</v>
      </c>
      <c r="H140" s="161" t="s">
        <v>262</v>
      </c>
      <c r="I140" s="161" t="s">
        <v>263</v>
      </c>
      <c r="J140" s="162">
        <v>45104</v>
      </c>
      <c r="K140" s="162">
        <v>45108</v>
      </c>
      <c r="L140" s="160" t="s">
        <v>692</v>
      </c>
      <c r="M140" s="163">
        <v>5</v>
      </c>
      <c r="N140" s="163">
        <v>5</v>
      </c>
      <c r="O140" s="163">
        <v>5</v>
      </c>
      <c r="P140" s="34"/>
      <c r="Q140" s="10">
        <v>140</v>
      </c>
      <c r="R140" s="177" t="s">
        <v>771</v>
      </c>
      <c r="S140" s="1"/>
    </row>
    <row r="141" spans="1:20" ht="24" customHeight="1">
      <c r="A141" s="137">
        <v>124</v>
      </c>
      <c r="B141" s="147">
        <v>122</v>
      </c>
      <c r="C141" s="165">
        <v>60061</v>
      </c>
      <c r="D141" s="149" t="s">
        <v>264</v>
      </c>
      <c r="E141" s="151" t="s">
        <v>90</v>
      </c>
      <c r="F141" s="151" t="s">
        <v>485</v>
      </c>
      <c r="G141" s="170" t="s">
        <v>34</v>
      </c>
      <c r="H141" s="155" t="s">
        <v>265</v>
      </c>
      <c r="I141" s="151" t="s">
        <v>266</v>
      </c>
      <c r="J141" s="167">
        <v>40449</v>
      </c>
      <c r="K141" s="167">
        <v>40452</v>
      </c>
      <c r="L141" s="150" t="s">
        <v>214</v>
      </c>
      <c r="M141" s="153">
        <v>7</v>
      </c>
      <c r="N141" s="153">
        <v>7</v>
      </c>
      <c r="O141" s="153">
        <v>7</v>
      </c>
      <c r="P141" s="34"/>
      <c r="Q141" s="10">
        <v>141</v>
      </c>
      <c r="R141" s="168"/>
    </row>
    <row r="142" spans="1:20" ht="24" customHeight="1">
      <c r="A142" s="137">
        <v>54</v>
      </c>
      <c r="B142" s="147">
        <v>52</v>
      </c>
      <c r="C142" s="148">
        <v>7212</v>
      </c>
      <c r="D142" s="149" t="s">
        <v>658</v>
      </c>
      <c r="E142" s="150" t="s">
        <v>125</v>
      </c>
      <c r="F142" s="155" t="s">
        <v>502</v>
      </c>
      <c r="G142" s="156" t="s">
        <v>34</v>
      </c>
      <c r="H142" s="156" t="s">
        <v>676</v>
      </c>
      <c r="I142" s="156" t="s">
        <v>677</v>
      </c>
      <c r="J142" s="152">
        <v>45110</v>
      </c>
      <c r="K142" s="152">
        <v>45110</v>
      </c>
      <c r="L142" s="150" t="s">
        <v>695</v>
      </c>
      <c r="M142" s="153">
        <v>5</v>
      </c>
      <c r="N142" s="153">
        <v>5</v>
      </c>
      <c r="O142" s="153">
        <v>5</v>
      </c>
      <c r="P142" s="34"/>
      <c r="Q142" s="10">
        <v>142</v>
      </c>
      <c r="R142" s="157"/>
    </row>
    <row r="143" spans="1:20" ht="24" customHeight="1">
      <c r="A143" s="137">
        <v>76</v>
      </c>
      <c r="B143" s="147">
        <v>74</v>
      </c>
      <c r="C143" s="240" t="s">
        <v>267</v>
      </c>
      <c r="D143" s="182" t="s">
        <v>268</v>
      </c>
      <c r="E143" s="242" t="s">
        <v>90</v>
      </c>
      <c r="F143" s="242" t="s">
        <v>872</v>
      </c>
      <c r="G143" s="243" t="s">
        <v>34</v>
      </c>
      <c r="H143" s="242" t="s">
        <v>116</v>
      </c>
      <c r="I143" s="242" t="s">
        <v>72</v>
      </c>
      <c r="J143" s="183">
        <v>40451</v>
      </c>
      <c r="K143" s="183">
        <v>40452</v>
      </c>
      <c r="L143" s="150" t="s">
        <v>214</v>
      </c>
      <c r="M143" s="187">
        <v>15</v>
      </c>
      <c r="N143" s="187">
        <v>15</v>
      </c>
      <c r="O143" s="187">
        <v>15</v>
      </c>
      <c r="P143" s="34"/>
      <c r="Q143" s="10">
        <v>143</v>
      </c>
      <c r="R143" s="168"/>
    </row>
    <row r="144" spans="1:20" ht="24" customHeight="1">
      <c r="A144" s="137">
        <v>27</v>
      </c>
      <c r="B144" s="147">
        <v>25</v>
      </c>
      <c r="C144" s="148">
        <v>7180</v>
      </c>
      <c r="D144" s="149" t="s">
        <v>379</v>
      </c>
      <c r="E144" s="150" t="s">
        <v>90</v>
      </c>
      <c r="F144" s="155" t="s">
        <v>502</v>
      </c>
      <c r="G144" s="150" t="s">
        <v>34</v>
      </c>
      <c r="H144" s="150" t="s">
        <v>399</v>
      </c>
      <c r="I144" s="150" t="s">
        <v>400</v>
      </c>
      <c r="J144" s="152">
        <v>43475</v>
      </c>
      <c r="K144" s="152">
        <v>43497</v>
      </c>
      <c r="L144" s="150" t="s">
        <v>428</v>
      </c>
      <c r="M144" s="153">
        <v>7</v>
      </c>
      <c r="N144" s="153">
        <v>7</v>
      </c>
      <c r="O144" s="153">
        <v>7</v>
      </c>
      <c r="P144" s="34"/>
      <c r="Q144" s="10">
        <v>144</v>
      </c>
      <c r="R144" s="154"/>
    </row>
    <row r="145" spans="1:20" ht="24" customHeight="1">
      <c r="A145" s="137">
        <v>75</v>
      </c>
      <c r="B145" s="147">
        <v>73</v>
      </c>
      <c r="C145" s="239" t="s">
        <v>103</v>
      </c>
      <c r="D145" s="182" t="s">
        <v>104</v>
      </c>
      <c r="E145" s="241" t="s">
        <v>90</v>
      </c>
      <c r="F145" s="241" t="s">
        <v>872</v>
      </c>
      <c r="G145" s="241" t="s">
        <v>34</v>
      </c>
      <c r="H145" s="241" t="s">
        <v>105</v>
      </c>
      <c r="I145" s="241" t="s">
        <v>106</v>
      </c>
      <c r="J145" s="188">
        <v>42579</v>
      </c>
      <c r="K145" s="188">
        <v>42583</v>
      </c>
      <c r="L145" s="150" t="s">
        <v>26</v>
      </c>
      <c r="M145" s="187">
        <v>7</v>
      </c>
      <c r="N145" s="187">
        <v>7</v>
      </c>
      <c r="O145" s="187">
        <v>7</v>
      </c>
      <c r="P145" s="34"/>
      <c r="Q145" s="10">
        <v>145</v>
      </c>
      <c r="R145" s="156"/>
      <c r="T145" s="1"/>
    </row>
    <row r="146" spans="1:20" ht="24" customHeight="1">
      <c r="A146" s="137">
        <v>5</v>
      </c>
      <c r="B146" s="147">
        <v>3</v>
      </c>
      <c r="C146" s="159" t="s">
        <v>834</v>
      </c>
      <c r="D146" s="159" t="s">
        <v>269</v>
      </c>
      <c r="E146" s="161" t="s">
        <v>561</v>
      </c>
      <c r="F146" s="161" t="s">
        <v>502</v>
      </c>
      <c r="G146" s="160" t="s">
        <v>97</v>
      </c>
      <c r="H146" s="161" t="s">
        <v>270</v>
      </c>
      <c r="I146" s="161" t="s">
        <v>271</v>
      </c>
      <c r="J146" s="162">
        <v>42781</v>
      </c>
      <c r="K146" s="162">
        <v>42795</v>
      </c>
      <c r="L146" s="160" t="s">
        <v>42</v>
      </c>
      <c r="M146" s="163">
        <v>3</v>
      </c>
      <c r="N146" s="163">
        <v>3</v>
      </c>
      <c r="O146" s="163">
        <v>3</v>
      </c>
      <c r="P146" s="34"/>
      <c r="Q146" s="10">
        <v>146</v>
      </c>
      <c r="R146" s="177" t="s">
        <v>772</v>
      </c>
    </row>
    <row r="147" spans="1:20" ht="24" customHeight="1">
      <c r="A147" s="137">
        <v>110</v>
      </c>
      <c r="B147" s="147">
        <v>108</v>
      </c>
      <c r="C147" s="148">
        <v>60044</v>
      </c>
      <c r="D147" s="149" t="s">
        <v>248</v>
      </c>
      <c r="E147" s="155" t="s">
        <v>82</v>
      </c>
      <c r="F147" s="155" t="s">
        <v>485</v>
      </c>
      <c r="G147" s="150" t="s">
        <v>97</v>
      </c>
      <c r="H147" s="155" t="s">
        <v>249</v>
      </c>
      <c r="I147" s="155" t="s">
        <v>250</v>
      </c>
      <c r="J147" s="152">
        <v>40452</v>
      </c>
      <c r="K147" s="152">
        <v>40452</v>
      </c>
      <c r="L147" s="150" t="s">
        <v>214</v>
      </c>
      <c r="M147" s="153">
        <v>7</v>
      </c>
      <c r="N147" s="153">
        <v>7</v>
      </c>
      <c r="O147" s="153">
        <v>7</v>
      </c>
      <c r="P147" s="34"/>
      <c r="Q147" s="10">
        <v>147</v>
      </c>
      <c r="R147" s="189"/>
      <c r="S147" s="1"/>
      <c r="T147" s="6"/>
    </row>
    <row r="148" spans="1:20" ht="24" customHeight="1">
      <c r="A148" s="137">
        <v>6</v>
      </c>
      <c r="B148" s="147">
        <v>4</v>
      </c>
      <c r="C148" s="166" t="s">
        <v>835</v>
      </c>
      <c r="D148" s="149" t="s">
        <v>272</v>
      </c>
      <c r="E148" s="151" t="s">
        <v>475</v>
      </c>
      <c r="F148" s="151" t="s">
        <v>502</v>
      </c>
      <c r="G148" s="170" t="s">
        <v>34</v>
      </c>
      <c r="H148" s="151" t="s">
        <v>273</v>
      </c>
      <c r="I148" s="151" t="s">
        <v>274</v>
      </c>
      <c r="J148" s="167">
        <v>40057</v>
      </c>
      <c r="K148" s="167">
        <v>40057</v>
      </c>
      <c r="L148" s="150" t="s">
        <v>275</v>
      </c>
      <c r="M148" s="153">
        <v>5</v>
      </c>
      <c r="N148" s="153">
        <v>5</v>
      </c>
      <c r="O148" s="153">
        <v>5</v>
      </c>
      <c r="P148" s="34"/>
      <c r="Q148" s="10">
        <v>148</v>
      </c>
      <c r="R148" s="168"/>
    </row>
    <row r="149" spans="1:20" ht="24" customHeight="1">
      <c r="A149" s="137">
        <v>78</v>
      </c>
      <c r="B149" s="147">
        <v>76</v>
      </c>
      <c r="C149" s="159" t="s">
        <v>276</v>
      </c>
      <c r="D149" s="159" t="s">
        <v>277</v>
      </c>
      <c r="E149" s="161" t="s">
        <v>44</v>
      </c>
      <c r="F149" s="161" t="s">
        <v>872</v>
      </c>
      <c r="G149" s="160" t="s">
        <v>97</v>
      </c>
      <c r="H149" s="161" t="s">
        <v>278</v>
      </c>
      <c r="I149" s="161" t="s">
        <v>279</v>
      </c>
      <c r="J149" s="162">
        <v>43887</v>
      </c>
      <c r="K149" s="162">
        <v>43891</v>
      </c>
      <c r="L149" s="160" t="s">
        <v>483</v>
      </c>
      <c r="M149" s="163">
        <v>5</v>
      </c>
      <c r="N149" s="163">
        <v>5</v>
      </c>
      <c r="O149" s="163">
        <v>5</v>
      </c>
      <c r="P149" s="34"/>
      <c r="Q149" s="10">
        <v>149</v>
      </c>
      <c r="R149" s="174" t="s">
        <v>784</v>
      </c>
      <c r="S149" s="6"/>
    </row>
    <row r="150" spans="1:20" ht="24" customHeight="1">
      <c r="A150" s="137">
        <v>103</v>
      </c>
      <c r="B150" s="147">
        <v>101</v>
      </c>
      <c r="C150" s="268">
        <v>60032</v>
      </c>
      <c r="D150" s="182" t="s">
        <v>280</v>
      </c>
      <c r="E150" s="150" t="s">
        <v>33</v>
      </c>
      <c r="F150" s="150" t="s">
        <v>485</v>
      </c>
      <c r="G150" s="243" t="s">
        <v>34</v>
      </c>
      <c r="H150" s="242" t="s">
        <v>281</v>
      </c>
      <c r="I150" s="242" t="s">
        <v>282</v>
      </c>
      <c r="J150" s="183">
        <v>40452</v>
      </c>
      <c r="K150" s="183">
        <v>40452</v>
      </c>
      <c r="L150" s="150" t="s">
        <v>214</v>
      </c>
      <c r="M150" s="187">
        <v>10</v>
      </c>
      <c r="N150" s="187">
        <v>10</v>
      </c>
      <c r="O150" s="187">
        <v>10</v>
      </c>
      <c r="P150" s="34"/>
      <c r="Q150" s="10">
        <v>150</v>
      </c>
      <c r="R150" s="168"/>
    </row>
    <row r="151" spans="1:20" ht="24" customHeight="1">
      <c r="A151" s="137">
        <v>11</v>
      </c>
      <c r="B151" s="147">
        <v>9</v>
      </c>
      <c r="C151" s="149" t="s">
        <v>840</v>
      </c>
      <c r="D151" s="149" t="s">
        <v>377</v>
      </c>
      <c r="E151" s="155" t="s">
        <v>90</v>
      </c>
      <c r="F151" s="151" t="s">
        <v>502</v>
      </c>
      <c r="G151" s="150" t="s">
        <v>34</v>
      </c>
      <c r="H151" s="155" t="s">
        <v>283</v>
      </c>
      <c r="I151" s="155" t="s">
        <v>284</v>
      </c>
      <c r="J151" s="167">
        <v>41561</v>
      </c>
      <c r="K151" s="167">
        <v>41579</v>
      </c>
      <c r="L151" s="150" t="s">
        <v>285</v>
      </c>
      <c r="M151" s="153">
        <v>6</v>
      </c>
      <c r="N151" s="153">
        <v>6</v>
      </c>
      <c r="O151" s="153">
        <v>6</v>
      </c>
      <c r="P151" s="34"/>
      <c r="Q151" s="10">
        <v>151</v>
      </c>
      <c r="R151" s="154"/>
    </row>
    <row r="152" spans="1:20" ht="24" customHeight="1">
      <c r="A152" s="137">
        <v>35</v>
      </c>
      <c r="B152" s="147">
        <v>33</v>
      </c>
      <c r="C152" s="159">
        <v>7051</v>
      </c>
      <c r="D152" s="159" t="s">
        <v>107</v>
      </c>
      <c r="E152" s="161" t="s">
        <v>33</v>
      </c>
      <c r="F152" s="161" t="s">
        <v>502</v>
      </c>
      <c r="G152" s="160" t="s">
        <v>34</v>
      </c>
      <c r="H152" s="161" t="s">
        <v>396</v>
      </c>
      <c r="I152" s="161" t="s">
        <v>108</v>
      </c>
      <c r="J152" s="162">
        <v>43105</v>
      </c>
      <c r="K152" s="162">
        <v>43101</v>
      </c>
      <c r="L152" s="160" t="s">
        <v>504</v>
      </c>
      <c r="M152" s="163">
        <v>5</v>
      </c>
      <c r="N152" s="163">
        <v>5</v>
      </c>
      <c r="O152" s="163">
        <v>5</v>
      </c>
      <c r="P152" s="34"/>
      <c r="Q152" s="10">
        <v>152</v>
      </c>
      <c r="R152" s="164" t="s">
        <v>781</v>
      </c>
    </row>
    <row r="153" spans="1:20" ht="24" customHeight="1">
      <c r="A153" s="137">
        <v>10</v>
      </c>
      <c r="B153" s="147">
        <v>8</v>
      </c>
      <c r="C153" s="166" t="s">
        <v>839</v>
      </c>
      <c r="D153" s="149" t="s">
        <v>286</v>
      </c>
      <c r="E153" s="231" t="s">
        <v>125</v>
      </c>
      <c r="F153" s="151" t="s">
        <v>502</v>
      </c>
      <c r="G153" s="170" t="s">
        <v>97</v>
      </c>
      <c r="H153" s="151" t="s">
        <v>287</v>
      </c>
      <c r="I153" s="151" t="s">
        <v>288</v>
      </c>
      <c r="J153" s="167">
        <v>41186</v>
      </c>
      <c r="K153" s="167">
        <v>41184</v>
      </c>
      <c r="L153" s="150" t="s">
        <v>289</v>
      </c>
      <c r="M153" s="153">
        <v>8</v>
      </c>
      <c r="N153" s="153">
        <v>8</v>
      </c>
      <c r="O153" s="153">
        <v>8</v>
      </c>
      <c r="P153" s="34"/>
      <c r="Q153" s="10">
        <v>153</v>
      </c>
      <c r="R153" s="168" t="s">
        <v>773</v>
      </c>
    </row>
    <row r="154" spans="1:20" ht="24" customHeight="1">
      <c r="A154" s="137">
        <v>99</v>
      </c>
      <c r="B154" s="147">
        <v>97</v>
      </c>
      <c r="C154" s="148">
        <v>60026</v>
      </c>
      <c r="D154" s="149" t="s">
        <v>290</v>
      </c>
      <c r="E154" s="150" t="s">
        <v>41</v>
      </c>
      <c r="F154" s="150" t="s">
        <v>485</v>
      </c>
      <c r="G154" s="150" t="s">
        <v>97</v>
      </c>
      <c r="H154" s="150" t="s">
        <v>291</v>
      </c>
      <c r="I154" s="150" t="s">
        <v>292</v>
      </c>
      <c r="J154" s="152">
        <v>42401</v>
      </c>
      <c r="K154" s="152">
        <v>42401</v>
      </c>
      <c r="L154" s="150" t="s">
        <v>173</v>
      </c>
      <c r="M154" s="153">
        <v>6</v>
      </c>
      <c r="N154" s="153">
        <v>6</v>
      </c>
      <c r="O154" s="153">
        <v>6</v>
      </c>
      <c r="P154" s="34"/>
      <c r="Q154" s="10">
        <v>154</v>
      </c>
      <c r="R154" s="154"/>
      <c r="S154" s="6"/>
      <c r="T154" s="1"/>
    </row>
    <row r="155" spans="1:20" ht="24" customHeight="1">
      <c r="A155" s="137">
        <v>87</v>
      </c>
      <c r="B155" s="147">
        <v>85</v>
      </c>
      <c r="C155" s="172">
        <v>60009</v>
      </c>
      <c r="D155" s="182" t="s">
        <v>293</v>
      </c>
      <c r="E155" s="242" t="s">
        <v>44</v>
      </c>
      <c r="F155" s="155" t="s">
        <v>485</v>
      </c>
      <c r="G155" s="243" t="s">
        <v>23</v>
      </c>
      <c r="H155" s="242" t="s">
        <v>877</v>
      </c>
      <c r="I155" s="242" t="s">
        <v>294</v>
      </c>
      <c r="J155" s="183">
        <v>39700</v>
      </c>
      <c r="K155" s="183">
        <v>39692</v>
      </c>
      <c r="L155" s="150" t="s">
        <v>295</v>
      </c>
      <c r="M155" s="187">
        <v>7</v>
      </c>
      <c r="N155" s="187">
        <v>7</v>
      </c>
      <c r="O155" s="187">
        <v>7</v>
      </c>
      <c r="P155" s="34"/>
      <c r="Q155" s="10">
        <v>155</v>
      </c>
      <c r="R155" s="168"/>
      <c r="T155" s="1"/>
    </row>
    <row r="156" spans="1:20" ht="24" customHeight="1">
      <c r="A156" s="137">
        <v>15</v>
      </c>
      <c r="B156" s="147">
        <v>13</v>
      </c>
      <c r="C156" s="149" t="s">
        <v>844</v>
      </c>
      <c r="D156" s="149" t="s">
        <v>296</v>
      </c>
      <c r="E156" s="155" t="s">
        <v>90</v>
      </c>
      <c r="F156" s="155" t="s">
        <v>502</v>
      </c>
      <c r="G156" s="150" t="s">
        <v>34</v>
      </c>
      <c r="H156" s="155" t="s">
        <v>297</v>
      </c>
      <c r="I156" s="155" t="s">
        <v>298</v>
      </c>
      <c r="J156" s="152">
        <v>41869</v>
      </c>
      <c r="K156" s="152">
        <v>41883</v>
      </c>
      <c r="L156" s="150" t="s">
        <v>223</v>
      </c>
      <c r="M156" s="153">
        <v>5</v>
      </c>
      <c r="N156" s="153">
        <v>5</v>
      </c>
      <c r="O156" s="153">
        <v>5</v>
      </c>
      <c r="P156" s="34"/>
      <c r="Q156" s="10">
        <v>156</v>
      </c>
      <c r="R156" s="154"/>
    </row>
    <row r="157" spans="1:20" ht="24" customHeight="1">
      <c r="A157" s="137">
        <v>125</v>
      </c>
      <c r="B157" s="147">
        <v>123</v>
      </c>
      <c r="C157" s="159">
        <v>60062</v>
      </c>
      <c r="D157" s="159" t="s">
        <v>299</v>
      </c>
      <c r="E157" s="161" t="s">
        <v>231</v>
      </c>
      <c r="F157" s="161" t="s">
        <v>485</v>
      </c>
      <c r="G157" s="160" t="s">
        <v>23</v>
      </c>
      <c r="H157" s="161" t="s">
        <v>300</v>
      </c>
      <c r="I157" s="161" t="s">
        <v>301</v>
      </c>
      <c r="J157" s="162">
        <v>44284</v>
      </c>
      <c r="K157" s="162">
        <v>44287</v>
      </c>
      <c r="L157" s="160" t="s">
        <v>511</v>
      </c>
      <c r="M157" s="163">
        <v>7</v>
      </c>
      <c r="N157" s="163">
        <v>7</v>
      </c>
      <c r="O157" s="163">
        <v>7</v>
      </c>
      <c r="P157" s="34"/>
      <c r="Q157" s="10">
        <v>157</v>
      </c>
      <c r="R157" s="174" t="s">
        <v>797</v>
      </c>
    </row>
    <row r="158" spans="1:20" ht="24" customHeight="1">
      <c r="A158" s="137">
        <v>140</v>
      </c>
      <c r="B158" s="147">
        <v>139</v>
      </c>
      <c r="C158" s="148">
        <v>60086</v>
      </c>
      <c r="D158" s="149" t="s">
        <v>109</v>
      </c>
      <c r="E158" s="150" t="s">
        <v>82</v>
      </c>
      <c r="F158" s="151" t="s">
        <v>485</v>
      </c>
      <c r="G158" s="150" t="s">
        <v>34</v>
      </c>
      <c r="H158" s="150" t="s">
        <v>110</v>
      </c>
      <c r="I158" s="150" t="s">
        <v>111</v>
      </c>
      <c r="J158" s="152">
        <v>42796</v>
      </c>
      <c r="K158" s="152">
        <v>42795</v>
      </c>
      <c r="L158" s="150" t="s">
        <v>42</v>
      </c>
      <c r="M158" s="153">
        <v>5</v>
      </c>
      <c r="N158" s="153">
        <v>5</v>
      </c>
      <c r="O158" s="153">
        <v>5</v>
      </c>
      <c r="P158" s="34"/>
      <c r="Q158" s="10">
        <v>158</v>
      </c>
      <c r="R158" s="154"/>
    </row>
    <row r="159" spans="1:20" ht="24" customHeight="1">
      <c r="A159" s="137">
        <v>37</v>
      </c>
      <c r="B159" s="147">
        <v>35</v>
      </c>
      <c r="C159" s="148">
        <v>7161</v>
      </c>
      <c r="D159" s="149" t="s">
        <v>508</v>
      </c>
      <c r="E159" s="231" t="s">
        <v>699</v>
      </c>
      <c r="F159" s="151" t="s">
        <v>502</v>
      </c>
      <c r="G159" s="156" t="s">
        <v>23</v>
      </c>
      <c r="H159" s="156" t="s">
        <v>509</v>
      </c>
      <c r="I159" s="156" t="s">
        <v>510</v>
      </c>
      <c r="J159" s="167">
        <v>44257</v>
      </c>
      <c r="K159" s="167">
        <v>44256</v>
      </c>
      <c r="L159" s="150" t="s">
        <v>504</v>
      </c>
      <c r="M159" s="153">
        <v>10</v>
      </c>
      <c r="N159" s="153">
        <v>10</v>
      </c>
      <c r="O159" s="153">
        <v>10</v>
      </c>
      <c r="P159" s="34"/>
      <c r="Q159" s="10">
        <v>159</v>
      </c>
      <c r="R159" s="157"/>
      <c r="S159" s="1"/>
    </row>
    <row r="160" spans="1:20" ht="24" customHeight="1">
      <c r="A160" s="137">
        <v>141</v>
      </c>
      <c r="B160" s="147">
        <v>140</v>
      </c>
      <c r="C160" s="148">
        <v>60087</v>
      </c>
      <c r="D160" s="149" t="s">
        <v>302</v>
      </c>
      <c r="E160" s="151" t="s">
        <v>49</v>
      </c>
      <c r="F160" s="151" t="s">
        <v>485</v>
      </c>
      <c r="G160" s="150" t="s">
        <v>97</v>
      </c>
      <c r="H160" s="150" t="s">
        <v>126</v>
      </c>
      <c r="I160" s="150" t="s">
        <v>298</v>
      </c>
      <c r="J160" s="167">
        <v>41325</v>
      </c>
      <c r="K160" s="167">
        <v>41334</v>
      </c>
      <c r="L160" s="150" t="s">
        <v>148</v>
      </c>
      <c r="M160" s="153">
        <v>6</v>
      </c>
      <c r="N160" s="176">
        <v>7</v>
      </c>
      <c r="O160" s="235">
        <v>7</v>
      </c>
      <c r="P160" s="34"/>
      <c r="Q160" s="10">
        <v>160</v>
      </c>
      <c r="R160" s="157"/>
    </row>
    <row r="161" spans="1:20" ht="24" customHeight="1">
      <c r="A161" s="137">
        <v>100</v>
      </c>
      <c r="B161" s="147">
        <v>98</v>
      </c>
      <c r="C161" s="159">
        <v>60027</v>
      </c>
      <c r="D161" s="159" t="s">
        <v>303</v>
      </c>
      <c r="E161" s="161" t="s">
        <v>561</v>
      </c>
      <c r="F161" s="161" t="s">
        <v>485</v>
      </c>
      <c r="G161" s="160" t="s">
        <v>97</v>
      </c>
      <c r="H161" s="161" t="s">
        <v>304</v>
      </c>
      <c r="I161" s="161" t="s">
        <v>305</v>
      </c>
      <c r="J161" s="162">
        <v>43157</v>
      </c>
      <c r="K161" s="162">
        <v>43160</v>
      </c>
      <c r="L161" s="160" t="s">
        <v>51</v>
      </c>
      <c r="M161" s="163">
        <v>7</v>
      </c>
      <c r="N161" s="163">
        <v>7</v>
      </c>
      <c r="O161" s="163">
        <v>7</v>
      </c>
      <c r="P161" s="34"/>
      <c r="Q161" s="10">
        <v>161</v>
      </c>
      <c r="R161" s="174" t="s">
        <v>791</v>
      </c>
      <c r="T161" s="1"/>
    </row>
    <row r="162" spans="1:20" ht="24" customHeight="1">
      <c r="A162" s="137">
        <v>181</v>
      </c>
      <c r="B162" s="147">
        <v>180</v>
      </c>
      <c r="C162" s="158">
        <v>60013</v>
      </c>
      <c r="D162" s="159" t="s">
        <v>306</v>
      </c>
      <c r="E162" s="161" t="s">
        <v>561</v>
      </c>
      <c r="F162" s="161" t="s">
        <v>485</v>
      </c>
      <c r="G162" s="160" t="s">
        <v>23</v>
      </c>
      <c r="H162" s="161" t="s">
        <v>307</v>
      </c>
      <c r="I162" s="161" t="s">
        <v>183</v>
      </c>
      <c r="J162" s="162">
        <v>42278</v>
      </c>
      <c r="K162" s="162">
        <v>42278</v>
      </c>
      <c r="L162" s="160" t="s">
        <v>129</v>
      </c>
      <c r="M162" s="163">
        <v>5</v>
      </c>
      <c r="N162" s="163">
        <v>5</v>
      </c>
      <c r="O162" s="163">
        <v>5</v>
      </c>
      <c r="P162" s="34"/>
      <c r="Q162" s="10">
        <v>162</v>
      </c>
      <c r="R162" s="174" t="s">
        <v>775</v>
      </c>
    </row>
    <row r="163" spans="1:20" ht="24" customHeight="1">
      <c r="A163" s="137">
        <v>97</v>
      </c>
      <c r="B163" s="147">
        <v>95</v>
      </c>
      <c r="C163" s="165">
        <v>60024</v>
      </c>
      <c r="D163" s="149" t="s">
        <v>308</v>
      </c>
      <c r="E163" s="151" t="s">
        <v>192</v>
      </c>
      <c r="F163" s="237" t="s">
        <v>485</v>
      </c>
      <c r="G163" s="170" t="s">
        <v>97</v>
      </c>
      <c r="H163" s="151" t="s">
        <v>309</v>
      </c>
      <c r="I163" s="151" t="s">
        <v>310</v>
      </c>
      <c r="J163" s="167">
        <v>38657</v>
      </c>
      <c r="K163" s="167">
        <v>38657</v>
      </c>
      <c r="L163" s="150" t="s">
        <v>124</v>
      </c>
      <c r="M163" s="153">
        <v>5</v>
      </c>
      <c r="N163" s="153">
        <v>5</v>
      </c>
      <c r="O163" s="153">
        <v>5</v>
      </c>
      <c r="P163" s="34"/>
      <c r="Q163" s="10">
        <v>163</v>
      </c>
      <c r="R163" s="168"/>
      <c r="T163" s="1"/>
    </row>
    <row r="164" spans="1:20" ht="24" customHeight="1">
      <c r="A164" s="137">
        <v>114</v>
      </c>
      <c r="B164" s="147">
        <v>112</v>
      </c>
      <c r="C164" s="165">
        <v>60048</v>
      </c>
      <c r="D164" s="149" t="s">
        <v>112</v>
      </c>
      <c r="E164" s="156" t="s">
        <v>90</v>
      </c>
      <c r="F164" s="245" t="s">
        <v>485</v>
      </c>
      <c r="G164" s="156" t="s">
        <v>97</v>
      </c>
      <c r="H164" s="156" t="s">
        <v>113</v>
      </c>
      <c r="I164" s="156" t="s">
        <v>114</v>
      </c>
      <c r="J164" s="190">
        <v>43229</v>
      </c>
      <c r="K164" s="152">
        <v>43221</v>
      </c>
      <c r="L164" s="150" t="s">
        <v>115</v>
      </c>
      <c r="M164" s="153">
        <v>7</v>
      </c>
      <c r="N164" s="153">
        <v>7</v>
      </c>
      <c r="O164" s="153">
        <v>7</v>
      </c>
      <c r="P164" s="34"/>
      <c r="Q164" s="10">
        <v>164</v>
      </c>
      <c r="R164" s="173"/>
      <c r="T164" s="6"/>
    </row>
    <row r="165" spans="1:20" ht="24" customHeight="1">
      <c r="A165" s="137">
        <v>164</v>
      </c>
      <c r="B165" s="147">
        <v>163</v>
      </c>
      <c r="C165" s="191">
        <v>60015</v>
      </c>
      <c r="D165" s="159" t="s">
        <v>732</v>
      </c>
      <c r="E165" s="232" t="s">
        <v>53</v>
      </c>
      <c r="F165" s="232" t="s">
        <v>485</v>
      </c>
      <c r="G165" s="160" t="s">
        <v>97</v>
      </c>
      <c r="H165" s="160" t="s">
        <v>733</v>
      </c>
      <c r="I165" s="160" t="s">
        <v>284</v>
      </c>
      <c r="J165" s="162">
        <v>45352</v>
      </c>
      <c r="K165" s="162">
        <v>45352</v>
      </c>
      <c r="L165" s="160" t="s">
        <v>735</v>
      </c>
      <c r="M165" s="163">
        <v>3</v>
      </c>
      <c r="N165" s="163">
        <v>3</v>
      </c>
      <c r="O165" s="163">
        <v>3</v>
      </c>
      <c r="P165" s="34"/>
      <c r="Q165" s="10">
        <v>165</v>
      </c>
      <c r="R165" s="174" t="s">
        <v>802</v>
      </c>
    </row>
    <row r="166" spans="1:20" ht="24" customHeight="1">
      <c r="A166" s="137">
        <v>90</v>
      </c>
      <c r="B166" s="147">
        <v>88</v>
      </c>
      <c r="C166" s="159">
        <v>60016</v>
      </c>
      <c r="D166" s="159" t="s">
        <v>312</v>
      </c>
      <c r="E166" s="161" t="s">
        <v>501</v>
      </c>
      <c r="F166" s="161" t="s">
        <v>485</v>
      </c>
      <c r="G166" s="160" t="s">
        <v>23</v>
      </c>
      <c r="H166" s="161" t="s">
        <v>313</v>
      </c>
      <c r="I166" s="161" t="s">
        <v>314</v>
      </c>
      <c r="J166" s="162">
        <v>43245</v>
      </c>
      <c r="K166" s="162">
        <v>43252</v>
      </c>
      <c r="L166" s="160" t="s">
        <v>365</v>
      </c>
      <c r="M166" s="163">
        <v>5</v>
      </c>
      <c r="N166" s="163">
        <v>5</v>
      </c>
      <c r="O166" s="163">
        <v>5</v>
      </c>
      <c r="P166" s="34"/>
      <c r="Q166" s="10">
        <v>166</v>
      </c>
      <c r="R166" s="177" t="s">
        <v>789</v>
      </c>
      <c r="T166" s="1"/>
    </row>
    <row r="167" spans="1:20" ht="24" customHeight="1">
      <c r="A167" s="137">
        <v>106</v>
      </c>
      <c r="B167" s="147">
        <v>104</v>
      </c>
      <c r="C167" s="148">
        <v>60035</v>
      </c>
      <c r="D167" s="149" t="s">
        <v>117</v>
      </c>
      <c r="E167" s="231" t="s">
        <v>125</v>
      </c>
      <c r="F167" s="150" t="s">
        <v>485</v>
      </c>
      <c r="G167" s="150" t="s">
        <v>23</v>
      </c>
      <c r="H167" s="150" t="s">
        <v>118</v>
      </c>
      <c r="I167" s="150" t="s">
        <v>119</v>
      </c>
      <c r="J167" s="152">
        <v>42796</v>
      </c>
      <c r="K167" s="152">
        <v>42795</v>
      </c>
      <c r="L167" s="150" t="s">
        <v>42</v>
      </c>
      <c r="M167" s="153">
        <v>10</v>
      </c>
      <c r="N167" s="153">
        <v>10</v>
      </c>
      <c r="O167" s="153">
        <v>10</v>
      </c>
      <c r="P167" s="34"/>
      <c r="Q167" s="10">
        <v>167</v>
      </c>
      <c r="R167" s="154"/>
      <c r="T167" s="6"/>
    </row>
    <row r="168" spans="1:20" ht="24" customHeight="1">
      <c r="A168" s="137">
        <v>7</v>
      </c>
      <c r="B168" s="147">
        <v>5</v>
      </c>
      <c r="C168" s="166" t="s">
        <v>836</v>
      </c>
      <c r="D168" s="149" t="s">
        <v>315</v>
      </c>
      <c r="E168" s="151" t="s">
        <v>561</v>
      </c>
      <c r="F168" s="151" t="s">
        <v>502</v>
      </c>
      <c r="G168" s="170" t="s">
        <v>23</v>
      </c>
      <c r="H168" s="151" t="s">
        <v>316</v>
      </c>
      <c r="I168" s="151" t="s">
        <v>317</v>
      </c>
      <c r="J168" s="167">
        <v>40413</v>
      </c>
      <c r="K168" s="167">
        <v>40422</v>
      </c>
      <c r="L168" s="150" t="s">
        <v>184</v>
      </c>
      <c r="M168" s="153">
        <v>7</v>
      </c>
      <c r="N168" s="153">
        <v>7</v>
      </c>
      <c r="O168" s="153">
        <v>7</v>
      </c>
      <c r="P168" s="34"/>
      <c r="Q168" s="10">
        <v>168</v>
      </c>
      <c r="R168" s="168"/>
    </row>
    <row r="169" spans="1:20" ht="24" customHeight="1">
      <c r="A169" s="137">
        <v>96</v>
      </c>
      <c r="B169" s="147">
        <v>94</v>
      </c>
      <c r="C169" s="148">
        <v>60023</v>
      </c>
      <c r="D169" s="149" t="s">
        <v>376</v>
      </c>
      <c r="E169" s="151" t="s">
        <v>49</v>
      </c>
      <c r="F169" s="237" t="s">
        <v>485</v>
      </c>
      <c r="G169" s="170" t="s">
        <v>23</v>
      </c>
      <c r="H169" s="151" t="s">
        <v>245</v>
      </c>
      <c r="I169" s="151" t="s">
        <v>246</v>
      </c>
      <c r="J169" s="167">
        <v>40606</v>
      </c>
      <c r="K169" s="167">
        <v>40603</v>
      </c>
      <c r="L169" s="150" t="s">
        <v>247</v>
      </c>
      <c r="M169" s="153">
        <v>6</v>
      </c>
      <c r="N169" s="153">
        <v>6</v>
      </c>
      <c r="O169" s="153">
        <v>6</v>
      </c>
      <c r="P169" s="34"/>
      <c r="Q169" s="10">
        <v>169</v>
      </c>
      <c r="R169" s="168"/>
      <c r="T169" s="1"/>
    </row>
    <row r="170" spans="1:20" ht="24" customHeight="1">
      <c r="A170" s="137">
        <v>85</v>
      </c>
      <c r="B170" s="147">
        <v>83</v>
      </c>
      <c r="C170" s="148">
        <v>60007</v>
      </c>
      <c r="D170" s="149" t="s">
        <v>320</v>
      </c>
      <c r="E170" s="231" t="s">
        <v>28</v>
      </c>
      <c r="F170" s="155" t="s">
        <v>485</v>
      </c>
      <c r="G170" s="171" t="s">
        <v>23</v>
      </c>
      <c r="H170" s="231" t="s">
        <v>321</v>
      </c>
      <c r="I170" s="231" t="s">
        <v>322</v>
      </c>
      <c r="J170" s="167">
        <v>41933</v>
      </c>
      <c r="K170" s="167">
        <v>41944</v>
      </c>
      <c r="L170" s="150" t="s">
        <v>202</v>
      </c>
      <c r="M170" s="153">
        <v>15</v>
      </c>
      <c r="N170" s="153">
        <v>15</v>
      </c>
      <c r="O170" s="153">
        <v>15</v>
      </c>
      <c r="P170" s="34"/>
      <c r="Q170" s="10">
        <v>170</v>
      </c>
      <c r="R170" s="168"/>
      <c r="T170" s="1"/>
    </row>
    <row r="171" spans="1:20" ht="24" customHeight="1">
      <c r="A171" s="137">
        <v>79</v>
      </c>
      <c r="B171" s="147">
        <v>77</v>
      </c>
      <c r="C171" s="149" t="s">
        <v>619</v>
      </c>
      <c r="D171" s="149" t="s">
        <v>620</v>
      </c>
      <c r="E171" s="234" t="s">
        <v>82</v>
      </c>
      <c r="F171" s="155" t="s">
        <v>872</v>
      </c>
      <c r="G171" s="150" t="s">
        <v>23</v>
      </c>
      <c r="H171" s="150" t="s">
        <v>621</v>
      </c>
      <c r="I171" s="150" t="s">
        <v>622</v>
      </c>
      <c r="J171" s="152">
        <v>44749</v>
      </c>
      <c r="K171" s="152">
        <v>44774</v>
      </c>
      <c r="L171" s="150" t="s">
        <v>586</v>
      </c>
      <c r="M171" s="153">
        <v>3</v>
      </c>
      <c r="N171" s="153">
        <v>3</v>
      </c>
      <c r="O171" s="153">
        <v>3</v>
      </c>
      <c r="P171" s="34"/>
      <c r="Q171" s="10">
        <v>171</v>
      </c>
      <c r="R171" s="154"/>
    </row>
    <row r="172" spans="1:20" ht="24" customHeight="1">
      <c r="A172" s="137">
        <v>50</v>
      </c>
      <c r="B172" s="147">
        <v>48</v>
      </c>
      <c r="C172" s="148">
        <v>7191</v>
      </c>
      <c r="D172" s="149" t="s">
        <v>627</v>
      </c>
      <c r="E172" s="150" t="s">
        <v>513</v>
      </c>
      <c r="F172" s="155" t="s">
        <v>502</v>
      </c>
      <c r="G172" s="156" t="s">
        <v>34</v>
      </c>
      <c r="H172" s="156" t="s">
        <v>628</v>
      </c>
      <c r="I172" s="156" t="s">
        <v>629</v>
      </c>
      <c r="J172" s="152">
        <v>44896</v>
      </c>
      <c r="K172" s="152">
        <v>44896</v>
      </c>
      <c r="L172" s="150" t="s">
        <v>640</v>
      </c>
      <c r="M172" s="169">
        <v>5</v>
      </c>
      <c r="N172" s="153">
        <v>5</v>
      </c>
      <c r="O172" s="153">
        <v>5</v>
      </c>
      <c r="P172" s="34"/>
      <c r="Q172" s="10">
        <v>172</v>
      </c>
      <c r="R172" s="157"/>
    </row>
    <row r="173" spans="1:20" ht="24" customHeight="1">
      <c r="A173" s="137">
        <v>18</v>
      </c>
      <c r="B173" s="147">
        <v>16</v>
      </c>
      <c r="C173" s="172">
        <v>7037</v>
      </c>
      <c r="D173" s="149" t="s">
        <v>323</v>
      </c>
      <c r="E173" s="231" t="s">
        <v>90</v>
      </c>
      <c r="F173" s="151" t="s">
        <v>502</v>
      </c>
      <c r="G173" s="171" t="s">
        <v>34</v>
      </c>
      <c r="H173" s="231" t="s">
        <v>324</v>
      </c>
      <c r="I173" s="231" t="s">
        <v>325</v>
      </c>
      <c r="J173" s="167">
        <v>42186</v>
      </c>
      <c r="K173" s="167">
        <v>42186</v>
      </c>
      <c r="L173" s="150" t="s">
        <v>201</v>
      </c>
      <c r="M173" s="153">
        <v>15</v>
      </c>
      <c r="N173" s="153">
        <v>15</v>
      </c>
      <c r="O173" s="153">
        <v>15</v>
      </c>
      <c r="P173" s="34"/>
      <c r="Q173" s="10">
        <v>173</v>
      </c>
      <c r="R173" s="168"/>
    </row>
    <row r="174" spans="1:20" ht="24" customHeight="1">
      <c r="A174" s="137">
        <v>126</v>
      </c>
      <c r="B174" s="147">
        <v>124</v>
      </c>
      <c r="C174" s="148">
        <v>60063</v>
      </c>
      <c r="D174" s="149" t="s">
        <v>326</v>
      </c>
      <c r="E174" s="150" t="s">
        <v>41</v>
      </c>
      <c r="F174" s="151" t="s">
        <v>485</v>
      </c>
      <c r="G174" s="150" t="s">
        <v>23</v>
      </c>
      <c r="H174" s="150" t="s">
        <v>327</v>
      </c>
      <c r="I174" s="150" t="s">
        <v>328</v>
      </c>
      <c r="J174" s="192">
        <v>42423</v>
      </c>
      <c r="K174" s="190">
        <v>42430</v>
      </c>
      <c r="L174" s="150" t="s">
        <v>329</v>
      </c>
      <c r="M174" s="153">
        <v>5</v>
      </c>
      <c r="N174" s="153">
        <v>5</v>
      </c>
      <c r="O174" s="153">
        <v>5</v>
      </c>
      <c r="P174" s="34"/>
      <c r="Q174" s="10">
        <v>174</v>
      </c>
      <c r="R174" s="154"/>
      <c r="S174" s="6"/>
    </row>
    <row r="175" spans="1:20" ht="21" customHeight="1">
      <c r="A175" s="137">
        <v>34</v>
      </c>
      <c r="B175" s="147">
        <v>32</v>
      </c>
      <c r="C175" s="159">
        <v>7181</v>
      </c>
      <c r="D175" s="159" t="s">
        <v>330</v>
      </c>
      <c r="E175" s="161" t="s">
        <v>49</v>
      </c>
      <c r="F175" s="161" t="s">
        <v>502</v>
      </c>
      <c r="G175" s="160" t="s">
        <v>23</v>
      </c>
      <c r="H175" s="161" t="s">
        <v>331</v>
      </c>
      <c r="I175" s="161" t="s">
        <v>332</v>
      </c>
      <c r="J175" s="162">
        <v>44046</v>
      </c>
      <c r="K175" s="162">
        <v>44044</v>
      </c>
      <c r="L175" s="160" t="s">
        <v>486</v>
      </c>
      <c r="M175" s="163">
        <v>5</v>
      </c>
      <c r="N175" s="163">
        <v>5</v>
      </c>
      <c r="O175" s="163">
        <v>5</v>
      </c>
      <c r="P175" s="34"/>
      <c r="Q175" s="10">
        <v>175</v>
      </c>
      <c r="R175" s="174" t="s">
        <v>780</v>
      </c>
    </row>
    <row r="176" spans="1:20" ht="21" customHeight="1">
      <c r="A176" s="137">
        <v>92</v>
      </c>
      <c r="B176" s="147">
        <v>90</v>
      </c>
      <c r="C176" s="165">
        <v>60019</v>
      </c>
      <c r="D176" s="166" t="s">
        <v>514</v>
      </c>
      <c r="E176" s="237" t="s">
        <v>513</v>
      </c>
      <c r="F176" s="237" t="s">
        <v>485</v>
      </c>
      <c r="G176" s="171" t="s">
        <v>97</v>
      </c>
      <c r="H176" s="171" t="s">
        <v>515</v>
      </c>
      <c r="I176" s="171" t="s">
        <v>516</v>
      </c>
      <c r="J176" s="183">
        <v>44319</v>
      </c>
      <c r="K176" s="183">
        <v>44317</v>
      </c>
      <c r="L176" s="150" t="s">
        <v>512</v>
      </c>
      <c r="M176" s="187">
        <v>15</v>
      </c>
      <c r="N176" s="187">
        <v>15</v>
      </c>
      <c r="O176" s="187">
        <v>15</v>
      </c>
      <c r="P176" s="34"/>
      <c r="Q176" s="10">
        <v>176</v>
      </c>
      <c r="R176" s="193"/>
      <c r="S176" s="6"/>
      <c r="T176" s="1"/>
    </row>
    <row r="177" spans="1:21" ht="21" customHeight="1">
      <c r="A177" s="137">
        <v>107</v>
      </c>
      <c r="B177" s="147">
        <v>105</v>
      </c>
      <c r="C177" s="165">
        <v>60037</v>
      </c>
      <c r="D177" s="149" t="s">
        <v>337</v>
      </c>
      <c r="E177" s="151" t="s">
        <v>90</v>
      </c>
      <c r="F177" s="150" t="s">
        <v>485</v>
      </c>
      <c r="G177" s="170" t="s">
        <v>97</v>
      </c>
      <c r="H177" s="151" t="s">
        <v>338</v>
      </c>
      <c r="I177" s="151" t="s">
        <v>339</v>
      </c>
      <c r="J177" s="167">
        <v>39406</v>
      </c>
      <c r="K177" s="167">
        <v>39417</v>
      </c>
      <c r="L177" s="150" t="s">
        <v>340</v>
      </c>
      <c r="M177" s="153">
        <v>7</v>
      </c>
      <c r="N177" s="153">
        <v>7</v>
      </c>
      <c r="O177" s="153">
        <v>7</v>
      </c>
      <c r="P177" s="34"/>
      <c r="Q177" s="10">
        <v>177</v>
      </c>
      <c r="R177" s="168"/>
      <c r="T177" s="6"/>
    </row>
    <row r="178" spans="1:21">
      <c r="A178" s="137">
        <v>33</v>
      </c>
      <c r="B178" s="147">
        <v>31</v>
      </c>
      <c r="C178" s="159">
        <v>7038</v>
      </c>
      <c r="D178" s="159" t="s">
        <v>121</v>
      </c>
      <c r="E178" s="161" t="s">
        <v>90</v>
      </c>
      <c r="F178" s="161" t="s">
        <v>502</v>
      </c>
      <c r="G178" s="160" t="s">
        <v>34</v>
      </c>
      <c r="H178" s="161" t="s">
        <v>122</v>
      </c>
      <c r="I178" s="161" t="s">
        <v>123</v>
      </c>
      <c r="J178" s="162">
        <v>43997</v>
      </c>
      <c r="K178" s="162">
        <v>44013</v>
      </c>
      <c r="L178" s="160" t="s">
        <v>494</v>
      </c>
      <c r="M178" s="163">
        <v>3</v>
      </c>
      <c r="N178" s="163">
        <v>3</v>
      </c>
      <c r="O178" s="163">
        <v>3</v>
      </c>
      <c r="P178" s="34"/>
      <c r="Q178" s="10">
        <v>178</v>
      </c>
      <c r="R178" s="174" t="s">
        <v>779</v>
      </c>
    </row>
    <row r="179" spans="1:21" ht="21" customHeight="1">
      <c r="A179" s="137">
        <v>122</v>
      </c>
      <c r="B179" s="147">
        <v>120</v>
      </c>
      <c r="C179" s="165">
        <v>60059</v>
      </c>
      <c r="D179" s="149" t="s">
        <v>341</v>
      </c>
      <c r="E179" s="150" t="s">
        <v>33</v>
      </c>
      <c r="F179" s="151" t="s">
        <v>485</v>
      </c>
      <c r="G179" s="170" t="s">
        <v>23</v>
      </c>
      <c r="H179" s="155" t="s">
        <v>342</v>
      </c>
      <c r="I179" s="151" t="s">
        <v>343</v>
      </c>
      <c r="J179" s="167">
        <v>40939</v>
      </c>
      <c r="K179" s="167">
        <v>40940</v>
      </c>
      <c r="L179" s="150" t="s">
        <v>344</v>
      </c>
      <c r="M179" s="153">
        <v>8</v>
      </c>
      <c r="N179" s="153">
        <v>8</v>
      </c>
      <c r="O179" s="153">
        <v>8</v>
      </c>
      <c r="P179" s="34"/>
      <c r="Q179" s="10">
        <v>179</v>
      </c>
      <c r="R179" s="168"/>
    </row>
    <row r="180" spans="1:21">
      <c r="A180" s="137">
        <v>67</v>
      </c>
      <c r="B180" s="147">
        <v>65</v>
      </c>
      <c r="C180" s="148">
        <v>7196</v>
      </c>
      <c r="D180" s="149" t="s">
        <v>755</v>
      </c>
      <c r="E180" s="155" t="s">
        <v>21</v>
      </c>
      <c r="F180" s="155" t="s">
        <v>502</v>
      </c>
      <c r="G180" s="150" t="s">
        <v>23</v>
      </c>
      <c r="H180" s="150" t="s">
        <v>756</v>
      </c>
      <c r="I180" s="150" t="s">
        <v>757</v>
      </c>
      <c r="J180" s="152">
        <v>45544</v>
      </c>
      <c r="K180" s="152">
        <v>45544</v>
      </c>
      <c r="L180" s="150" t="s">
        <v>768</v>
      </c>
      <c r="M180" s="153">
        <v>3</v>
      </c>
      <c r="N180" s="153">
        <v>3</v>
      </c>
      <c r="O180" s="153">
        <v>3</v>
      </c>
      <c r="P180" s="34"/>
      <c r="Q180" s="10">
        <v>180</v>
      </c>
      <c r="R180" s="154"/>
    </row>
    <row r="181" spans="1:21" ht="21" customHeight="1">
      <c r="A181" s="137">
        <v>48</v>
      </c>
      <c r="B181" s="147">
        <v>46</v>
      </c>
      <c r="C181" s="148">
        <v>7197</v>
      </c>
      <c r="D181" s="149" t="s">
        <v>623</v>
      </c>
      <c r="E181" s="150" t="s">
        <v>561</v>
      </c>
      <c r="F181" s="155" t="s">
        <v>502</v>
      </c>
      <c r="G181" s="156" t="s">
        <v>23</v>
      </c>
      <c r="H181" s="156" t="s">
        <v>624</v>
      </c>
      <c r="I181" s="156" t="s">
        <v>625</v>
      </c>
      <c r="J181" s="152">
        <v>44837</v>
      </c>
      <c r="K181" s="152">
        <v>44837</v>
      </c>
      <c r="L181" s="150" t="s">
        <v>597</v>
      </c>
      <c r="M181" s="153">
        <v>3</v>
      </c>
      <c r="N181" s="153">
        <v>3</v>
      </c>
      <c r="O181" s="153">
        <v>3</v>
      </c>
      <c r="P181" s="34"/>
      <c r="Q181" s="10">
        <v>181</v>
      </c>
      <c r="R181" s="157"/>
    </row>
    <row r="182" spans="1:21" ht="21" customHeight="1">
      <c r="A182" s="137">
        <v>84</v>
      </c>
      <c r="B182" s="147">
        <v>82</v>
      </c>
      <c r="C182" s="172">
        <v>60006</v>
      </c>
      <c r="D182" s="182" t="s">
        <v>346</v>
      </c>
      <c r="E182" s="242" t="s">
        <v>82</v>
      </c>
      <c r="F182" s="155" t="s">
        <v>485</v>
      </c>
      <c r="G182" s="243" t="s">
        <v>97</v>
      </c>
      <c r="H182" s="242" t="s">
        <v>311</v>
      </c>
      <c r="I182" s="242" t="s">
        <v>565</v>
      </c>
      <c r="J182" s="183">
        <v>40452</v>
      </c>
      <c r="K182" s="183">
        <v>40452</v>
      </c>
      <c r="L182" s="150" t="s">
        <v>214</v>
      </c>
      <c r="M182" s="187">
        <v>15</v>
      </c>
      <c r="N182" s="187">
        <v>15</v>
      </c>
      <c r="O182" s="187">
        <v>15</v>
      </c>
      <c r="P182" s="34"/>
      <c r="Q182" s="10">
        <v>182</v>
      </c>
      <c r="R182" s="273"/>
      <c r="S182" s="2"/>
      <c r="T182" s="1"/>
    </row>
    <row r="183" spans="1:21">
      <c r="P183" s="23"/>
      <c r="Q183" s="23"/>
      <c r="R183" s="23"/>
      <c r="S183" s="23"/>
      <c r="T183" s="23"/>
      <c r="U183" s="23"/>
    </row>
  </sheetData>
  <sheetProtection algorithmName="SHA-512" hashValue="xVwNrpYzwMlUpkIh6bVG1PHX6noZ0eHoHZsXutnScXonMqwu9SgMZ//VC1dmCGUj3LO/kyWA935cN2jYnuaBxQ==" saltValue="/xo/yrwnY3pUcoS4hotrbw==" spinCount="100000" sheet="1" objects="1" scenarios="1"/>
  <autoFilter ref="A2:T2" xr:uid="{C79EECFC-B6EC-4485-8635-DAD56F6881F5}">
    <sortState ref="A3:T182">
      <sortCondition ref="D2"/>
    </sortState>
  </autoFilter>
  <conditionalFormatting sqref="E51">
    <cfRule type="duplicateValues" dxfId="339" priority="427"/>
  </conditionalFormatting>
  <conditionalFormatting sqref="E51">
    <cfRule type="duplicateValues" dxfId="338" priority="428"/>
    <cfRule type="duplicateValues" dxfId="337" priority="429"/>
    <cfRule type="duplicateValues" dxfId="336" priority="430"/>
  </conditionalFormatting>
  <conditionalFormatting sqref="E51">
    <cfRule type="duplicateValues" dxfId="335" priority="431"/>
    <cfRule type="duplicateValues" dxfId="334" priority="432"/>
  </conditionalFormatting>
  <conditionalFormatting sqref="C28:C29 C25 C22">
    <cfRule type="duplicateValues" dxfId="333" priority="384"/>
  </conditionalFormatting>
  <conditionalFormatting sqref="C24">
    <cfRule type="duplicateValues" dxfId="332" priority="383"/>
  </conditionalFormatting>
  <conditionalFormatting sqref="C23">
    <cfRule type="duplicateValues" dxfId="331" priority="382"/>
  </conditionalFormatting>
  <conditionalFormatting sqref="C27">
    <cfRule type="duplicateValues" dxfId="330" priority="381"/>
  </conditionalFormatting>
  <conditionalFormatting sqref="C31:C32">
    <cfRule type="duplicateValues" dxfId="329" priority="377"/>
  </conditionalFormatting>
  <conditionalFormatting sqref="C31:C32">
    <cfRule type="duplicateValues" dxfId="328" priority="378"/>
    <cfRule type="duplicateValues" dxfId="327" priority="379"/>
    <cfRule type="duplicateValues" dxfId="326" priority="380"/>
  </conditionalFormatting>
  <conditionalFormatting sqref="C26">
    <cfRule type="duplicateValues" dxfId="325" priority="385"/>
  </conditionalFormatting>
  <conditionalFormatting sqref="C37">
    <cfRule type="duplicateValues" dxfId="324" priority="386"/>
  </conditionalFormatting>
  <conditionalFormatting sqref="C37">
    <cfRule type="duplicateValues" dxfId="323" priority="387"/>
    <cfRule type="duplicateValues" dxfId="322" priority="388"/>
    <cfRule type="duplicateValues" dxfId="321" priority="389"/>
  </conditionalFormatting>
  <conditionalFormatting sqref="C39">
    <cfRule type="duplicateValues" dxfId="320" priority="370"/>
  </conditionalFormatting>
  <conditionalFormatting sqref="C39">
    <cfRule type="duplicateValues" dxfId="319" priority="371"/>
  </conditionalFormatting>
  <conditionalFormatting sqref="C39">
    <cfRule type="duplicateValues" dxfId="318" priority="372"/>
    <cfRule type="duplicateValues" dxfId="317" priority="373"/>
    <cfRule type="duplicateValues" dxfId="316" priority="374"/>
  </conditionalFormatting>
  <conditionalFormatting sqref="C39">
    <cfRule type="duplicateValues" dxfId="315" priority="375"/>
  </conditionalFormatting>
  <conditionalFormatting sqref="C39">
    <cfRule type="duplicateValues" dxfId="314" priority="376"/>
  </conditionalFormatting>
  <conditionalFormatting sqref="C41">
    <cfRule type="duplicateValues" dxfId="313" priority="363"/>
  </conditionalFormatting>
  <conditionalFormatting sqref="C41">
    <cfRule type="duplicateValues" dxfId="312" priority="364"/>
  </conditionalFormatting>
  <conditionalFormatting sqref="C41">
    <cfRule type="duplicateValues" dxfId="311" priority="365"/>
    <cfRule type="duplicateValues" dxfId="310" priority="366"/>
    <cfRule type="duplicateValues" dxfId="309" priority="367"/>
  </conditionalFormatting>
  <conditionalFormatting sqref="C41">
    <cfRule type="duplicateValues" dxfId="308" priority="368"/>
  </conditionalFormatting>
  <conditionalFormatting sqref="C41">
    <cfRule type="duplicateValues" dxfId="307" priority="369"/>
  </conditionalFormatting>
  <conditionalFormatting sqref="C42">
    <cfRule type="duplicateValues" dxfId="306" priority="356"/>
  </conditionalFormatting>
  <conditionalFormatting sqref="C42">
    <cfRule type="duplicateValues" dxfId="305" priority="357"/>
  </conditionalFormatting>
  <conditionalFormatting sqref="C42">
    <cfRule type="duplicateValues" dxfId="304" priority="358"/>
    <cfRule type="duplicateValues" dxfId="303" priority="359"/>
    <cfRule type="duplicateValues" dxfId="302" priority="360"/>
  </conditionalFormatting>
  <conditionalFormatting sqref="C42">
    <cfRule type="duplicateValues" dxfId="301" priority="361"/>
  </conditionalFormatting>
  <conditionalFormatting sqref="C42">
    <cfRule type="duplicateValues" dxfId="300" priority="362"/>
  </conditionalFormatting>
  <conditionalFormatting sqref="C40">
    <cfRule type="duplicateValues" dxfId="299" priority="390"/>
  </conditionalFormatting>
  <conditionalFormatting sqref="C40">
    <cfRule type="duplicateValues" dxfId="298" priority="391"/>
    <cfRule type="duplicateValues" dxfId="297" priority="392"/>
    <cfRule type="duplicateValues" dxfId="296" priority="393"/>
  </conditionalFormatting>
  <conditionalFormatting sqref="C3">
    <cfRule type="duplicateValues" dxfId="295" priority="355"/>
  </conditionalFormatting>
  <conditionalFormatting sqref="C10">
    <cfRule type="duplicateValues" dxfId="294" priority="354"/>
  </conditionalFormatting>
  <conditionalFormatting sqref="C12">
    <cfRule type="duplicateValues" dxfId="293" priority="353"/>
  </conditionalFormatting>
  <conditionalFormatting sqref="C17">
    <cfRule type="duplicateValues" dxfId="292" priority="352"/>
  </conditionalFormatting>
  <conditionalFormatting sqref="C21">
    <cfRule type="duplicateValues" dxfId="291" priority="351"/>
  </conditionalFormatting>
  <conditionalFormatting sqref="C33">
    <cfRule type="duplicateValues" dxfId="290" priority="350"/>
  </conditionalFormatting>
  <conditionalFormatting sqref="C34">
    <cfRule type="duplicateValues" dxfId="289" priority="349"/>
  </conditionalFormatting>
  <conditionalFormatting sqref="C35">
    <cfRule type="duplicateValues" dxfId="288" priority="348"/>
  </conditionalFormatting>
  <conditionalFormatting sqref="C48">
    <cfRule type="duplicateValues" dxfId="287" priority="344"/>
  </conditionalFormatting>
  <conditionalFormatting sqref="C48">
    <cfRule type="duplicateValues" dxfId="286" priority="345"/>
    <cfRule type="duplicateValues" dxfId="285" priority="346"/>
    <cfRule type="duplicateValues" dxfId="284" priority="347"/>
  </conditionalFormatting>
  <conditionalFormatting sqref="C45:C47">
    <cfRule type="duplicateValues" dxfId="283" priority="394"/>
  </conditionalFormatting>
  <conditionalFormatting sqref="C45:C47">
    <cfRule type="duplicateValues" dxfId="282" priority="395"/>
    <cfRule type="duplicateValues" dxfId="281" priority="396"/>
    <cfRule type="duplicateValues" dxfId="280" priority="397"/>
  </conditionalFormatting>
  <conditionalFormatting sqref="C49">
    <cfRule type="duplicateValues" dxfId="279" priority="398"/>
  </conditionalFormatting>
  <conditionalFormatting sqref="C49">
    <cfRule type="duplicateValues" dxfId="278" priority="399"/>
    <cfRule type="duplicateValues" dxfId="277" priority="400"/>
    <cfRule type="duplicateValues" dxfId="276" priority="401"/>
  </conditionalFormatting>
  <conditionalFormatting sqref="C50">
    <cfRule type="duplicateValues" dxfId="275" priority="402"/>
  </conditionalFormatting>
  <conditionalFormatting sqref="C50">
    <cfRule type="duplicateValues" dxfId="274" priority="403"/>
    <cfRule type="duplicateValues" dxfId="273" priority="404"/>
    <cfRule type="duplicateValues" dxfId="272" priority="405"/>
  </conditionalFormatting>
  <conditionalFormatting sqref="C58:C59">
    <cfRule type="duplicateValues" dxfId="271" priority="324"/>
  </conditionalFormatting>
  <conditionalFormatting sqref="C52">
    <cfRule type="duplicateValues" dxfId="270" priority="336"/>
  </conditionalFormatting>
  <conditionalFormatting sqref="C52">
    <cfRule type="duplicateValues" dxfId="269" priority="337"/>
    <cfRule type="duplicateValues" dxfId="268" priority="338"/>
    <cfRule type="duplicateValues" dxfId="267" priority="339"/>
  </conditionalFormatting>
  <conditionalFormatting sqref="C53:C56">
    <cfRule type="duplicateValues" dxfId="266" priority="332"/>
  </conditionalFormatting>
  <conditionalFormatting sqref="C53:C56">
    <cfRule type="duplicateValues" dxfId="265" priority="333"/>
    <cfRule type="duplicateValues" dxfId="264" priority="334"/>
    <cfRule type="duplicateValues" dxfId="263" priority="335"/>
  </conditionalFormatting>
  <conditionalFormatting sqref="C57">
    <cfRule type="duplicateValues" dxfId="262" priority="328"/>
  </conditionalFormatting>
  <conditionalFormatting sqref="C57">
    <cfRule type="duplicateValues" dxfId="261" priority="329"/>
    <cfRule type="duplicateValues" dxfId="260" priority="330"/>
    <cfRule type="duplicateValues" dxfId="259" priority="331"/>
  </conditionalFormatting>
  <conditionalFormatting sqref="C58:C59">
    <cfRule type="duplicateValues" dxfId="258" priority="325"/>
    <cfRule type="duplicateValues" dxfId="257" priority="326"/>
    <cfRule type="duplicateValues" dxfId="256" priority="327"/>
  </conditionalFormatting>
  <conditionalFormatting sqref="C51">
    <cfRule type="duplicateValues" dxfId="255" priority="340"/>
  </conditionalFormatting>
  <conditionalFormatting sqref="C51">
    <cfRule type="duplicateValues" dxfId="254" priority="341"/>
    <cfRule type="duplicateValues" dxfId="253" priority="342"/>
    <cfRule type="duplicateValues" dxfId="252" priority="343"/>
  </conditionalFormatting>
  <conditionalFormatting sqref="C60">
    <cfRule type="duplicateValues" dxfId="251" priority="320"/>
  </conditionalFormatting>
  <conditionalFormatting sqref="C60">
    <cfRule type="duplicateValues" dxfId="250" priority="321"/>
    <cfRule type="duplicateValues" dxfId="249" priority="322"/>
    <cfRule type="duplicateValues" dxfId="248" priority="323"/>
  </conditionalFormatting>
  <conditionalFormatting sqref="C61">
    <cfRule type="duplicateValues" dxfId="247" priority="316"/>
  </conditionalFormatting>
  <conditionalFormatting sqref="C61">
    <cfRule type="duplicateValues" dxfId="246" priority="317"/>
    <cfRule type="duplicateValues" dxfId="245" priority="318"/>
    <cfRule type="duplicateValues" dxfId="244" priority="319"/>
  </conditionalFormatting>
  <conditionalFormatting sqref="C43">
    <cfRule type="duplicateValues" dxfId="243" priority="406"/>
  </conditionalFormatting>
  <conditionalFormatting sqref="C43">
    <cfRule type="duplicateValues" dxfId="242" priority="407"/>
    <cfRule type="duplicateValues" dxfId="241" priority="408"/>
    <cfRule type="duplicateValues" dxfId="240" priority="409"/>
  </conditionalFormatting>
  <conditionalFormatting sqref="C62">
    <cfRule type="duplicateValues" dxfId="239" priority="312"/>
  </conditionalFormatting>
  <conditionalFormatting sqref="C62">
    <cfRule type="duplicateValues" dxfId="238" priority="313"/>
    <cfRule type="duplicateValues" dxfId="237" priority="314"/>
    <cfRule type="duplicateValues" dxfId="236" priority="315"/>
  </conditionalFormatting>
  <conditionalFormatting sqref="C63">
    <cfRule type="duplicateValues" dxfId="235" priority="308"/>
  </conditionalFormatting>
  <conditionalFormatting sqref="C63">
    <cfRule type="duplicateValues" dxfId="234" priority="309"/>
    <cfRule type="duplicateValues" dxfId="233" priority="310"/>
    <cfRule type="duplicateValues" dxfId="232" priority="311"/>
  </conditionalFormatting>
  <conditionalFormatting sqref="C64">
    <cfRule type="duplicateValues" dxfId="231" priority="304"/>
  </conditionalFormatting>
  <conditionalFormatting sqref="C64">
    <cfRule type="duplicateValues" dxfId="230" priority="305"/>
    <cfRule type="duplicateValues" dxfId="229" priority="306"/>
    <cfRule type="duplicateValues" dxfId="228" priority="307"/>
  </conditionalFormatting>
  <conditionalFormatting sqref="C44">
    <cfRule type="duplicateValues" dxfId="227" priority="410"/>
  </conditionalFormatting>
  <conditionalFormatting sqref="C44">
    <cfRule type="duplicateValues" dxfId="226" priority="411"/>
    <cfRule type="duplicateValues" dxfId="225" priority="412"/>
    <cfRule type="duplicateValues" dxfId="224" priority="413"/>
  </conditionalFormatting>
  <conditionalFormatting sqref="C38">
    <cfRule type="duplicateValues" dxfId="223" priority="419"/>
  </conditionalFormatting>
  <conditionalFormatting sqref="C38">
    <cfRule type="duplicateValues" dxfId="222" priority="420"/>
    <cfRule type="duplicateValues" dxfId="221" priority="421"/>
    <cfRule type="duplicateValues" dxfId="220" priority="422"/>
  </conditionalFormatting>
  <conditionalFormatting sqref="C30">
    <cfRule type="duplicateValues" dxfId="219" priority="297"/>
    <cfRule type="duplicateValues" dxfId="218" priority="298"/>
    <cfRule type="duplicateValues" dxfId="217" priority="299"/>
  </conditionalFormatting>
  <conditionalFormatting sqref="C30">
    <cfRule type="duplicateValues" dxfId="216" priority="300"/>
  </conditionalFormatting>
  <conditionalFormatting sqref="C30">
    <cfRule type="duplicateValues" dxfId="215" priority="301"/>
  </conditionalFormatting>
  <conditionalFormatting sqref="C30">
    <cfRule type="duplicateValues" dxfId="214" priority="302"/>
  </conditionalFormatting>
  <conditionalFormatting sqref="C30">
    <cfRule type="duplicateValues" dxfId="213" priority="303"/>
  </conditionalFormatting>
  <conditionalFormatting sqref="C70">
    <cfRule type="duplicateValues" dxfId="212" priority="290"/>
    <cfRule type="duplicateValues" dxfId="211" priority="291"/>
    <cfRule type="duplicateValues" dxfId="210" priority="292"/>
  </conditionalFormatting>
  <conditionalFormatting sqref="C70">
    <cfRule type="duplicateValues" dxfId="209" priority="293"/>
  </conditionalFormatting>
  <conditionalFormatting sqref="C70">
    <cfRule type="duplicateValues" dxfId="208" priority="294"/>
  </conditionalFormatting>
  <conditionalFormatting sqref="C70">
    <cfRule type="duplicateValues" dxfId="207" priority="295"/>
  </conditionalFormatting>
  <conditionalFormatting sqref="C70">
    <cfRule type="duplicateValues" dxfId="206" priority="296"/>
  </conditionalFormatting>
  <conditionalFormatting sqref="C71:C74">
    <cfRule type="duplicateValues" dxfId="205" priority="423"/>
    <cfRule type="duplicateValues" dxfId="204" priority="424"/>
    <cfRule type="duplicateValues" dxfId="203" priority="425"/>
  </conditionalFormatting>
  <conditionalFormatting sqref="C71:C74">
    <cfRule type="duplicateValues" dxfId="202" priority="426"/>
  </conditionalFormatting>
  <conditionalFormatting sqref="C78">
    <cfRule type="duplicateValues" dxfId="201" priority="287"/>
  </conditionalFormatting>
  <conditionalFormatting sqref="C79">
    <cfRule type="duplicateValues" dxfId="200" priority="283"/>
  </conditionalFormatting>
  <conditionalFormatting sqref="C79">
    <cfRule type="duplicateValues" dxfId="199" priority="284"/>
    <cfRule type="duplicateValues" dxfId="198" priority="285"/>
    <cfRule type="duplicateValues" dxfId="197" priority="286"/>
  </conditionalFormatting>
  <conditionalFormatting sqref="C75:C77">
    <cfRule type="duplicateValues" dxfId="196" priority="288"/>
  </conditionalFormatting>
  <conditionalFormatting sqref="E79">
    <cfRule type="duplicateValues" dxfId="195" priority="277"/>
    <cfRule type="duplicateValues" dxfId="194" priority="278"/>
    <cfRule type="duplicateValues" dxfId="193" priority="279"/>
  </conditionalFormatting>
  <conditionalFormatting sqref="E79">
    <cfRule type="duplicateValues" dxfId="192" priority="280"/>
    <cfRule type="duplicateValues" dxfId="191" priority="281"/>
  </conditionalFormatting>
  <conditionalFormatting sqref="E79">
    <cfRule type="duplicateValues" dxfId="190" priority="282"/>
  </conditionalFormatting>
  <conditionalFormatting sqref="C66:C69">
    <cfRule type="duplicateValues" dxfId="189" priority="433"/>
    <cfRule type="duplicateValues" dxfId="188" priority="434"/>
    <cfRule type="duplicateValues" dxfId="187" priority="435"/>
  </conditionalFormatting>
  <conditionalFormatting sqref="C66:C69">
    <cfRule type="duplicateValues" dxfId="186" priority="442"/>
  </conditionalFormatting>
  <conditionalFormatting sqref="C36 C4:C9 C11 C13:C16 C18:C20 C22:C29 C65:C69 C31:C32">
    <cfRule type="duplicateValues" dxfId="185" priority="445"/>
  </conditionalFormatting>
  <conditionalFormatting sqref="E169">
    <cfRule type="duplicateValues" dxfId="184" priority="173"/>
  </conditionalFormatting>
  <conditionalFormatting sqref="E169">
    <cfRule type="duplicateValues" dxfId="183" priority="174"/>
    <cfRule type="duplicateValues" dxfId="182" priority="175"/>
    <cfRule type="duplicateValues" dxfId="181" priority="176"/>
  </conditionalFormatting>
  <conditionalFormatting sqref="E169">
    <cfRule type="duplicateValues" dxfId="180" priority="177"/>
    <cfRule type="duplicateValues" dxfId="179" priority="178"/>
  </conditionalFormatting>
  <conditionalFormatting sqref="C81">
    <cfRule type="duplicateValues" dxfId="178" priority="142"/>
    <cfRule type="duplicateValues" dxfId="177" priority="143"/>
    <cfRule type="duplicateValues" dxfId="176" priority="144"/>
  </conditionalFormatting>
  <conditionalFormatting sqref="C81">
    <cfRule type="duplicateValues" dxfId="175" priority="141"/>
  </conditionalFormatting>
  <conditionalFormatting sqref="C111">
    <cfRule type="duplicateValues" dxfId="174" priority="140"/>
  </conditionalFormatting>
  <conditionalFormatting sqref="C114">
    <cfRule type="duplicateValues" dxfId="173" priority="136"/>
  </conditionalFormatting>
  <conditionalFormatting sqref="C114">
    <cfRule type="duplicateValues" dxfId="172" priority="137"/>
    <cfRule type="duplicateValues" dxfId="171" priority="138"/>
    <cfRule type="duplicateValues" dxfId="170" priority="139"/>
  </conditionalFormatting>
  <conditionalFormatting sqref="C174 C134 C130 C115:C124 C132 C126:C128">
    <cfRule type="duplicateValues" dxfId="169" priority="135"/>
  </conditionalFormatting>
  <conditionalFormatting sqref="C132">
    <cfRule type="duplicateValues" dxfId="168" priority="134"/>
  </conditionalFormatting>
  <conditionalFormatting sqref="C134">
    <cfRule type="duplicateValues" dxfId="167" priority="130"/>
    <cfRule type="duplicateValues" dxfId="166" priority="131"/>
    <cfRule type="duplicateValues" dxfId="165" priority="132"/>
  </conditionalFormatting>
  <conditionalFormatting sqref="C134">
    <cfRule type="duplicateValues" dxfId="164" priority="133"/>
  </conditionalFormatting>
  <conditionalFormatting sqref="C133">
    <cfRule type="duplicateValues" dxfId="163" priority="124"/>
  </conditionalFormatting>
  <conditionalFormatting sqref="C133">
    <cfRule type="duplicateValues" dxfId="162" priority="125"/>
  </conditionalFormatting>
  <conditionalFormatting sqref="C133">
    <cfRule type="duplicateValues" dxfId="161" priority="126"/>
    <cfRule type="duplicateValues" dxfId="160" priority="127"/>
    <cfRule type="duplicateValues" dxfId="159" priority="128"/>
  </conditionalFormatting>
  <conditionalFormatting sqref="C133">
    <cfRule type="duplicateValues" dxfId="158" priority="129"/>
  </conditionalFormatting>
  <conditionalFormatting sqref="C136">
    <cfRule type="duplicateValues" dxfId="157" priority="117"/>
  </conditionalFormatting>
  <conditionalFormatting sqref="C136">
    <cfRule type="duplicateValues" dxfId="156" priority="118"/>
  </conditionalFormatting>
  <conditionalFormatting sqref="C136">
    <cfRule type="duplicateValues" dxfId="155" priority="119"/>
    <cfRule type="duplicateValues" dxfId="154" priority="120"/>
    <cfRule type="duplicateValues" dxfId="153" priority="121"/>
  </conditionalFormatting>
  <conditionalFormatting sqref="C136">
    <cfRule type="duplicateValues" dxfId="152" priority="122"/>
  </conditionalFormatting>
  <conditionalFormatting sqref="C136">
    <cfRule type="duplicateValues" dxfId="151" priority="123"/>
  </conditionalFormatting>
  <conditionalFormatting sqref="C178">
    <cfRule type="duplicateValues" dxfId="150" priority="116"/>
  </conditionalFormatting>
  <conditionalFormatting sqref="C80">
    <cfRule type="duplicateValues" dxfId="149" priority="115"/>
  </conditionalFormatting>
  <conditionalFormatting sqref="C86">
    <cfRule type="duplicateValues" dxfId="148" priority="114"/>
  </conditionalFormatting>
  <conditionalFormatting sqref="C89">
    <cfRule type="duplicateValues" dxfId="147" priority="113"/>
  </conditionalFormatting>
  <conditionalFormatting sqref="C90">
    <cfRule type="duplicateValues" dxfId="146" priority="112"/>
  </conditionalFormatting>
  <conditionalFormatting sqref="C98">
    <cfRule type="duplicateValues" dxfId="145" priority="111"/>
  </conditionalFormatting>
  <conditionalFormatting sqref="C100">
    <cfRule type="duplicateValues" dxfId="144" priority="110"/>
  </conditionalFormatting>
  <conditionalFormatting sqref="C102">
    <cfRule type="duplicateValues" dxfId="143" priority="109"/>
  </conditionalFormatting>
  <conditionalFormatting sqref="C112">
    <cfRule type="duplicateValues" dxfId="142" priority="108"/>
  </conditionalFormatting>
  <conditionalFormatting sqref="C125">
    <cfRule type="duplicateValues" dxfId="141" priority="107"/>
  </conditionalFormatting>
  <conditionalFormatting sqref="C129">
    <cfRule type="duplicateValues" dxfId="140" priority="106"/>
  </conditionalFormatting>
  <conditionalFormatting sqref="C131">
    <cfRule type="duplicateValues" dxfId="139" priority="105"/>
  </conditionalFormatting>
  <conditionalFormatting sqref="C104">
    <cfRule type="duplicateValues" dxfId="138" priority="104"/>
  </conditionalFormatting>
  <conditionalFormatting sqref="C105">
    <cfRule type="duplicateValues" dxfId="137" priority="103"/>
  </conditionalFormatting>
  <conditionalFormatting sqref="C139:C140">
    <cfRule type="duplicateValues" dxfId="136" priority="102"/>
  </conditionalFormatting>
  <conditionalFormatting sqref="C137:C138">
    <cfRule type="duplicateValues" dxfId="135" priority="93"/>
  </conditionalFormatting>
  <conditionalFormatting sqref="C137">
    <cfRule type="duplicateValues" dxfId="134" priority="94"/>
    <cfRule type="duplicateValues" dxfId="133" priority="95"/>
    <cfRule type="duplicateValues" dxfId="132" priority="96"/>
  </conditionalFormatting>
  <conditionalFormatting sqref="C137">
    <cfRule type="duplicateValues" dxfId="131" priority="97"/>
  </conditionalFormatting>
  <conditionalFormatting sqref="C138">
    <cfRule type="duplicateValues" dxfId="130" priority="98"/>
    <cfRule type="duplicateValues" dxfId="129" priority="99"/>
    <cfRule type="duplicateValues" dxfId="128" priority="100"/>
  </conditionalFormatting>
  <conditionalFormatting sqref="C138">
    <cfRule type="duplicateValues" dxfId="127" priority="101"/>
  </conditionalFormatting>
  <conditionalFormatting sqref="C139:C140">
    <cfRule type="duplicateValues" dxfId="126" priority="145"/>
  </conditionalFormatting>
  <conditionalFormatting sqref="C139:C140">
    <cfRule type="duplicateValues" dxfId="125" priority="146"/>
    <cfRule type="duplicateValues" dxfId="124" priority="147"/>
    <cfRule type="duplicateValues" dxfId="123" priority="148"/>
  </conditionalFormatting>
  <conditionalFormatting sqref="C92">
    <cfRule type="duplicateValues" dxfId="122" priority="149"/>
    <cfRule type="duplicateValues" dxfId="121" priority="150"/>
    <cfRule type="duplicateValues" dxfId="120" priority="151"/>
  </conditionalFormatting>
  <conditionalFormatting sqref="C148 C142">
    <cfRule type="duplicateValues" dxfId="119" priority="88"/>
  </conditionalFormatting>
  <conditionalFormatting sqref="C153 C147 C141">
    <cfRule type="duplicateValues" dxfId="118" priority="84"/>
  </conditionalFormatting>
  <conditionalFormatting sqref="C153 C147 C141">
    <cfRule type="duplicateValues" dxfId="117" priority="85"/>
    <cfRule type="duplicateValues" dxfId="116" priority="86"/>
    <cfRule type="duplicateValues" dxfId="115" priority="87"/>
  </conditionalFormatting>
  <conditionalFormatting sqref="C143">
    <cfRule type="duplicateValues" dxfId="114" priority="77"/>
  </conditionalFormatting>
  <conditionalFormatting sqref="C143">
    <cfRule type="duplicateValues" dxfId="113" priority="78"/>
  </conditionalFormatting>
  <conditionalFormatting sqref="C143">
    <cfRule type="duplicateValues" dxfId="112" priority="79"/>
    <cfRule type="duplicateValues" dxfId="111" priority="80"/>
    <cfRule type="duplicateValues" dxfId="110" priority="81"/>
  </conditionalFormatting>
  <conditionalFormatting sqref="C143">
    <cfRule type="duplicateValues" dxfId="109" priority="82"/>
  </conditionalFormatting>
  <conditionalFormatting sqref="C143">
    <cfRule type="duplicateValues" dxfId="108" priority="83"/>
  </conditionalFormatting>
  <conditionalFormatting sqref="C151:C152 C146">
    <cfRule type="duplicateValues" dxfId="107" priority="76"/>
  </conditionalFormatting>
  <conditionalFormatting sqref="C149 C144:C145">
    <cfRule type="duplicateValues" dxfId="106" priority="67"/>
  </conditionalFormatting>
  <conditionalFormatting sqref="C149 C144">
    <cfRule type="duplicateValues" dxfId="105" priority="68"/>
    <cfRule type="duplicateValues" dxfId="104" priority="69"/>
    <cfRule type="duplicateValues" dxfId="103" priority="70"/>
  </conditionalFormatting>
  <conditionalFormatting sqref="C149 C144">
    <cfRule type="duplicateValues" dxfId="102" priority="71"/>
  </conditionalFormatting>
  <conditionalFormatting sqref="C145">
    <cfRule type="duplicateValues" dxfId="101" priority="72"/>
    <cfRule type="duplicateValues" dxfId="100" priority="73"/>
    <cfRule type="duplicateValues" dxfId="99" priority="74"/>
  </conditionalFormatting>
  <conditionalFormatting sqref="C145">
    <cfRule type="duplicateValues" dxfId="98" priority="75"/>
  </conditionalFormatting>
  <conditionalFormatting sqref="C146">
    <cfRule type="duplicateValues" dxfId="97" priority="89"/>
  </conditionalFormatting>
  <conditionalFormatting sqref="C151:C152 C146">
    <cfRule type="duplicateValues" dxfId="96" priority="90"/>
    <cfRule type="duplicateValues" dxfId="95" priority="91"/>
    <cfRule type="duplicateValues" dxfId="94" priority="92"/>
  </conditionalFormatting>
  <conditionalFormatting sqref="C158 C155">
    <cfRule type="duplicateValues" dxfId="93" priority="48"/>
    <cfRule type="duplicateValues" dxfId="92" priority="49"/>
    <cfRule type="duplicateValues" dxfId="91" priority="50"/>
  </conditionalFormatting>
  <conditionalFormatting sqref="C158 C155">
    <cfRule type="duplicateValues" dxfId="90" priority="51"/>
  </conditionalFormatting>
  <conditionalFormatting sqref="C154">
    <cfRule type="duplicateValues" dxfId="89" priority="52"/>
  </conditionalFormatting>
  <conditionalFormatting sqref="C158 C154:C155">
    <cfRule type="duplicateValues" dxfId="88" priority="53"/>
  </conditionalFormatting>
  <conditionalFormatting sqref="C158">
    <cfRule type="duplicateValues" dxfId="87" priority="54"/>
  </conditionalFormatting>
  <conditionalFormatting sqref="C158">
    <cfRule type="duplicateValues" dxfId="86" priority="55"/>
  </conditionalFormatting>
  <conditionalFormatting sqref="C154">
    <cfRule type="duplicateValues" dxfId="85" priority="56"/>
    <cfRule type="duplicateValues" dxfId="84" priority="57"/>
    <cfRule type="duplicateValues" dxfId="83" priority="58"/>
  </conditionalFormatting>
  <conditionalFormatting sqref="C157">
    <cfRule type="duplicateValues" dxfId="82" priority="59"/>
  </conditionalFormatting>
  <conditionalFormatting sqref="C157">
    <cfRule type="duplicateValues" dxfId="81" priority="60"/>
    <cfRule type="duplicateValues" dxfId="80" priority="61"/>
    <cfRule type="duplicateValues" dxfId="79" priority="62"/>
  </conditionalFormatting>
  <conditionalFormatting sqref="C156">
    <cfRule type="duplicateValues" dxfId="78" priority="63"/>
  </conditionalFormatting>
  <conditionalFormatting sqref="C156">
    <cfRule type="duplicateValues" dxfId="77" priority="64"/>
    <cfRule type="duplicateValues" dxfId="76" priority="65"/>
    <cfRule type="duplicateValues" dxfId="75" priority="66"/>
  </conditionalFormatting>
  <conditionalFormatting sqref="C160:C161">
    <cfRule type="duplicateValues" dxfId="74" priority="152"/>
  </conditionalFormatting>
  <conditionalFormatting sqref="C160:C161">
    <cfRule type="duplicateValues" dxfId="73" priority="153"/>
    <cfRule type="duplicateValues" dxfId="72" priority="154"/>
    <cfRule type="duplicateValues" dxfId="71" priority="155"/>
  </conditionalFormatting>
  <conditionalFormatting sqref="C159">
    <cfRule type="duplicateValues" dxfId="70" priority="156"/>
  </conditionalFormatting>
  <conditionalFormatting sqref="C159">
    <cfRule type="duplicateValues" dxfId="69" priority="157"/>
    <cfRule type="duplicateValues" dxfId="68" priority="158"/>
    <cfRule type="duplicateValues" dxfId="67" priority="159"/>
  </conditionalFormatting>
  <conditionalFormatting sqref="C150">
    <cfRule type="duplicateValues" dxfId="66" priority="44"/>
  </conditionalFormatting>
  <conditionalFormatting sqref="C150">
    <cfRule type="duplicateValues" dxfId="65" priority="45"/>
    <cfRule type="duplicateValues" dxfId="64" priority="46"/>
    <cfRule type="duplicateValues" dxfId="63" priority="47"/>
  </conditionalFormatting>
  <conditionalFormatting sqref="C165">
    <cfRule type="duplicateValues" dxfId="62" priority="43"/>
  </conditionalFormatting>
  <conditionalFormatting sqref="C175:C176 C182 C180">
    <cfRule type="duplicateValues" dxfId="61" priority="42"/>
  </conditionalFormatting>
  <conditionalFormatting sqref="C166">
    <cfRule type="duplicateValues" dxfId="60" priority="160"/>
  </conditionalFormatting>
  <conditionalFormatting sqref="C166">
    <cfRule type="duplicateValues" dxfId="59" priority="161"/>
    <cfRule type="duplicateValues" dxfId="58" priority="162"/>
    <cfRule type="duplicateValues" dxfId="57" priority="163"/>
  </conditionalFormatting>
  <conditionalFormatting sqref="C88">
    <cfRule type="duplicateValues" dxfId="56" priority="164"/>
    <cfRule type="duplicateValues" dxfId="55" priority="165"/>
    <cfRule type="duplicateValues" dxfId="54" priority="166"/>
  </conditionalFormatting>
  <conditionalFormatting sqref="C88">
    <cfRule type="duplicateValues" dxfId="53" priority="167"/>
  </conditionalFormatting>
  <conditionalFormatting sqref="C170:C171">
    <cfRule type="duplicateValues" dxfId="52" priority="21"/>
    <cfRule type="duplicateValues" dxfId="51" priority="22"/>
    <cfRule type="duplicateValues" dxfId="50" priority="23"/>
  </conditionalFormatting>
  <conditionalFormatting sqref="C170:C171">
    <cfRule type="duplicateValues" dxfId="49" priority="24"/>
  </conditionalFormatting>
  <conditionalFormatting sqref="C172:C173">
    <cfRule type="duplicateValues" dxfId="48" priority="25"/>
  </conditionalFormatting>
  <conditionalFormatting sqref="C167">
    <cfRule type="duplicateValues" dxfId="47" priority="26"/>
  </conditionalFormatting>
  <conditionalFormatting sqref="C167">
    <cfRule type="duplicateValues" dxfId="46" priority="27"/>
    <cfRule type="duplicateValues" dxfId="45" priority="28"/>
    <cfRule type="duplicateValues" dxfId="44" priority="29"/>
  </conditionalFormatting>
  <conditionalFormatting sqref="C170:C173">
    <cfRule type="duplicateValues" dxfId="43" priority="30"/>
  </conditionalFormatting>
  <conditionalFormatting sqref="C172:C173">
    <cfRule type="duplicateValues" dxfId="42" priority="31"/>
    <cfRule type="duplicateValues" dxfId="41" priority="32"/>
    <cfRule type="duplicateValues" dxfId="40" priority="33"/>
  </conditionalFormatting>
  <conditionalFormatting sqref="C169">
    <cfRule type="duplicateValues" dxfId="39" priority="34"/>
  </conditionalFormatting>
  <conditionalFormatting sqref="C169">
    <cfRule type="duplicateValues" dxfId="38" priority="35"/>
    <cfRule type="duplicateValues" dxfId="37" priority="36"/>
    <cfRule type="duplicateValues" dxfId="36" priority="37"/>
  </conditionalFormatting>
  <conditionalFormatting sqref="C168">
    <cfRule type="duplicateValues" dxfId="35" priority="38"/>
  </conditionalFormatting>
  <conditionalFormatting sqref="C168">
    <cfRule type="duplicateValues" dxfId="34" priority="39"/>
    <cfRule type="duplicateValues" dxfId="33" priority="40"/>
    <cfRule type="duplicateValues" dxfId="32" priority="41"/>
  </conditionalFormatting>
  <conditionalFormatting sqref="C177">
    <cfRule type="duplicateValues" dxfId="31" priority="17"/>
  </conditionalFormatting>
  <conditionalFormatting sqref="C177">
    <cfRule type="duplicateValues" dxfId="30" priority="18"/>
    <cfRule type="duplicateValues" dxfId="29" priority="19"/>
    <cfRule type="duplicateValues" dxfId="28" priority="20"/>
  </conditionalFormatting>
  <conditionalFormatting sqref="C162:C163 C135 C81:C85 C87:C88 C91:C97 C99 C101 C103 C106:C110">
    <cfRule type="duplicateValues" dxfId="27" priority="168"/>
  </conditionalFormatting>
  <conditionalFormatting sqref="C179">
    <cfRule type="duplicateValues" dxfId="26" priority="169"/>
  </conditionalFormatting>
  <conditionalFormatting sqref="C179">
    <cfRule type="duplicateValues" dxfId="25" priority="170"/>
    <cfRule type="duplicateValues" dxfId="24" priority="171"/>
    <cfRule type="duplicateValues" dxfId="23" priority="172"/>
  </conditionalFormatting>
  <conditionalFormatting sqref="C113">
    <cfRule type="duplicateValues" dxfId="22" priority="12"/>
  </conditionalFormatting>
  <conditionalFormatting sqref="C113">
    <cfRule type="duplicateValues" dxfId="21" priority="13"/>
    <cfRule type="duplicateValues" dxfId="20" priority="14"/>
    <cfRule type="duplicateValues" dxfId="19" priority="15"/>
  </conditionalFormatting>
  <conditionalFormatting sqref="C113">
    <cfRule type="duplicateValues" dxfId="18" priority="16"/>
  </conditionalFormatting>
  <conditionalFormatting sqref="C181">
    <cfRule type="duplicateValues" dxfId="17" priority="5"/>
  </conditionalFormatting>
  <conditionalFormatting sqref="C181">
    <cfRule type="duplicateValues" dxfId="16" priority="6"/>
  </conditionalFormatting>
  <conditionalFormatting sqref="C181">
    <cfRule type="duplicateValues" dxfId="15" priority="7"/>
  </conditionalFormatting>
  <conditionalFormatting sqref="C181">
    <cfRule type="duplicateValues" dxfId="14" priority="8"/>
  </conditionalFormatting>
  <conditionalFormatting sqref="C181">
    <cfRule type="duplicateValues" dxfId="13" priority="9"/>
    <cfRule type="duplicateValues" dxfId="12" priority="10"/>
    <cfRule type="duplicateValues" dxfId="11" priority="11"/>
  </conditionalFormatting>
  <conditionalFormatting sqref="R132">
    <cfRule type="duplicateValues" dxfId="10" priority="1"/>
  </conditionalFormatting>
  <conditionalFormatting sqref="R132">
    <cfRule type="duplicateValues" dxfId="9" priority="2"/>
    <cfRule type="duplicateValues" dxfId="8" priority="3"/>
    <cfRule type="duplicateValues" dxfId="7" priority="4"/>
  </conditionalFormatting>
  <pageMargins left="0.39370078740157483" right="0" top="0.51181102362204722" bottom="0" header="0.23622047244094491" footer="0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339933"/>
  </sheetPr>
  <dimension ref="A1:V35"/>
  <sheetViews>
    <sheetView showGridLines="0" tabSelected="1" zoomScaleNormal="100" workbookViewId="0">
      <selection activeCell="AA16" sqref="AA16"/>
    </sheetView>
  </sheetViews>
  <sheetFormatPr defaultRowHeight="26.25" customHeight="1"/>
  <cols>
    <col min="1" max="3" width="9.33203125" style="200"/>
    <col min="4" max="4" width="10.5" style="200" customWidth="1"/>
    <col min="5" max="5" width="15" style="200" customWidth="1"/>
    <col min="6" max="6" width="11.33203125" style="200" customWidth="1"/>
    <col min="7" max="7" width="9.33203125" style="200"/>
    <col min="8" max="8" width="21.5" style="200" bestFit="1" customWidth="1"/>
    <col min="9" max="9" width="9.33203125" style="200"/>
    <col min="10" max="10" width="15.5" style="200" customWidth="1"/>
    <col min="11" max="11" width="2.1640625" style="200" customWidth="1"/>
    <col min="12" max="12" width="12.6640625" style="200" customWidth="1"/>
    <col min="13" max="13" width="6.83203125" style="200" customWidth="1"/>
    <col min="14" max="14" width="12.6640625" style="200" customWidth="1"/>
    <col min="15" max="15" width="10.6640625" style="200" customWidth="1"/>
    <col min="16" max="16" width="2" style="200" customWidth="1"/>
    <col min="17" max="17" width="15.6640625" style="200" customWidth="1"/>
    <col min="18" max="18" width="9.33203125" style="200"/>
    <col min="19" max="19" width="7.1640625" style="200" customWidth="1"/>
    <col min="20" max="20" width="11" style="200" customWidth="1"/>
    <col min="21" max="21" width="5" style="200" customWidth="1"/>
    <col min="22" max="22" width="15" style="200" hidden="1" customWidth="1"/>
    <col min="23" max="16384" width="9.33203125" style="200"/>
  </cols>
  <sheetData>
    <row r="1" spans="1:22" ht="26.25" customHeight="1" thickBot="1">
      <c r="A1" s="250" t="s">
        <v>349</v>
      </c>
      <c r="B1" s="250"/>
      <c r="C1" s="250"/>
      <c r="D1" s="250"/>
      <c r="E1" s="250"/>
      <c r="F1" s="250"/>
      <c r="G1" s="250"/>
      <c r="H1" s="250"/>
      <c r="I1" s="250"/>
      <c r="J1" s="250"/>
      <c r="K1" s="194"/>
      <c r="L1" s="195" t="s">
        <v>371</v>
      </c>
      <c r="M1" s="196"/>
      <c r="N1" s="197"/>
      <c r="O1" s="197"/>
      <c r="P1" s="197"/>
      <c r="Q1" s="198" t="s">
        <v>364</v>
      </c>
      <c r="R1" s="197"/>
      <c r="S1" s="197"/>
      <c r="T1" s="197"/>
      <c r="U1" s="199"/>
    </row>
    <row r="2" spans="1:22" ht="26.25" customHeight="1" thickBot="1">
      <c r="A2" s="250" t="s">
        <v>350</v>
      </c>
      <c r="B2" s="250"/>
      <c r="C2" s="250"/>
      <c r="D2" s="250"/>
      <c r="E2" s="250"/>
      <c r="F2" s="250"/>
      <c r="G2" s="250"/>
      <c r="H2" s="250"/>
      <c r="I2" s="250"/>
      <c r="J2" s="250"/>
      <c r="K2" s="201"/>
      <c r="L2" s="251"/>
      <c r="M2" s="252"/>
      <c r="N2" s="252"/>
      <c r="O2" s="253"/>
      <c r="P2" s="202"/>
      <c r="Q2" s="202"/>
      <c r="R2" s="203"/>
      <c r="S2" s="203"/>
      <c r="T2" s="203"/>
      <c r="U2" s="204"/>
      <c r="V2" s="200" t="s">
        <v>367</v>
      </c>
    </row>
    <row r="3" spans="1:22" ht="17.25" customHeight="1" thickBot="1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1"/>
      <c r="L3" s="202"/>
      <c r="M3" s="202"/>
      <c r="N3" s="202"/>
      <c r="O3" s="202"/>
      <c r="P3" s="202"/>
      <c r="Q3" s="202"/>
      <c r="R3" s="206"/>
      <c r="S3" s="206"/>
      <c r="T3" s="206"/>
      <c r="U3" s="204"/>
      <c r="V3" s="200" t="s">
        <v>368</v>
      </c>
    </row>
    <row r="4" spans="1:22" ht="18.75" customHeight="1" thickBot="1">
      <c r="G4" s="207" t="s">
        <v>351</v>
      </c>
      <c r="H4" s="254" t="str">
        <f ca="1">IF(L2&gt;0,NOW(),"")</f>
        <v/>
      </c>
      <c r="I4" s="254"/>
      <c r="J4" s="254"/>
      <c r="K4" s="208"/>
      <c r="L4" s="259" t="s">
        <v>367</v>
      </c>
      <c r="M4" s="260"/>
      <c r="N4" s="260"/>
      <c r="O4" s="261"/>
      <c r="P4" s="202"/>
      <c r="Q4" s="257" t="str">
        <f>IF(L2&gt;0,IF(C7&lt;&gt;"  ",IF(E15=G15,"คุณไม่ประสงค์เปลี่ยนการหักเงินสะสม 
ยังคงหักเงินสะสมอยู่ที่ ร้อยละ "&amp;G15,IF(G15&lt;3,"ขออภัยหักเงินสะสมต่ำสุดได้ร้อยละ 3 เท่านั้น",IF(G15&gt;15,"ขออภัยหักเงินสมบทสูงสุดได้ร้อยละ 15 เท่านั้น","คุณประสงค์เปลี่ยนเป็นหักเงินสะสม 
 ร้อยละ "&amp;G15))),"ไม่พบข้อมูล กรุณาตรวจสอบเลขประจำตัวประชาชน"),"กรุณากรอกเลขประจำตัวประชาชน")</f>
        <v>กรุณากรอกเลขประจำตัวประชาชน</v>
      </c>
      <c r="R4" s="257"/>
      <c r="S4" s="257"/>
      <c r="T4" s="257"/>
      <c r="U4" s="204"/>
      <c r="V4" s="200" t="s">
        <v>366</v>
      </c>
    </row>
    <row r="5" spans="1:22" ht="26.25" customHeight="1">
      <c r="A5" s="209" t="s">
        <v>829</v>
      </c>
      <c r="K5" s="210"/>
      <c r="L5" s="255" t="str">
        <f>IF(L2&gt;0,IF(C7&lt;&gt;"  ",IF(L4&lt;&gt;V2,IF(AND(L4=V3,O7=""),"โปรดระบุร้อยละที่ต้องการหักเงินสะสม",IF(AND(L4=V3,E15=G15),"กรุณาตรวจสอบความประสงค์",IF(AND(L4=V4,G15&lt;&gt;E15),"กรุณาตรวจสอบความประสงค์",""))),"กรุณาตรวจสอบความประสงค์"),""),"")</f>
        <v/>
      </c>
      <c r="M5" s="255"/>
      <c r="N5" s="255"/>
      <c r="O5" s="255"/>
      <c r="P5" s="211"/>
      <c r="Q5" s="257"/>
      <c r="R5" s="257"/>
      <c r="S5" s="257"/>
      <c r="T5" s="257"/>
      <c r="U5" s="204"/>
      <c r="V5" s="212">
        <f>IF(O7&gt;0,G15-E15,0)</f>
        <v>0</v>
      </c>
    </row>
    <row r="6" spans="1:22" ht="14.25" customHeight="1" thickBot="1">
      <c r="A6" s="209"/>
      <c r="K6" s="210"/>
      <c r="L6" s="256"/>
      <c r="M6" s="256"/>
      <c r="N6" s="256"/>
      <c r="O6" s="256"/>
      <c r="P6" s="213"/>
      <c r="Q6" s="257"/>
      <c r="R6" s="257"/>
      <c r="S6" s="257"/>
      <c r="T6" s="257"/>
      <c r="U6" s="204"/>
    </row>
    <row r="7" spans="1:22" ht="23.25" customHeight="1" thickBot="1">
      <c r="B7" s="214" t="s">
        <v>352</v>
      </c>
      <c r="C7" s="215" t="str">
        <f>IF(ISERROR(VLOOKUP($L$2,' รายชื่อสมาชิกกองทุน ฯ'!$D:$O,4,FALSE)),"",(VLOOKUP($L$2,' รายชื่อสมาชิกกองทุน ฯ'!$D:$O,4)))&amp;IF(ISERROR(VLOOKUP($L$2,' รายชื่อสมาชิกกองทุน ฯ'!$D:$O,5,FALSE)),"",(VLOOKUP($L$2,' รายชื่อสมาชิกกองทุน ฯ'!$D:$O,5)))&amp;"  "&amp;IF(ISERROR(VLOOKUP($L$2,' รายชื่อสมาชิกกองทุน ฯ'!$D:$O,6,FALSE)),"",(VLOOKUP($L$2,' รายชื่อสมาชิกกองทุน ฯ'!$D:$O,6)))</f>
        <v xml:space="preserve">  </v>
      </c>
      <c r="D7" s="216"/>
      <c r="E7" s="216"/>
      <c r="F7" s="214" t="s">
        <v>353</v>
      </c>
      <c r="G7" s="217" t="str">
        <f>IF(ISERROR(VLOOKUP($L$2,' รายชื่อสมาชิกกองทุน ฯ'!$D:$O,2,FALSE)),"",(VLOOKUP($L$2,' รายชื่อสมาชิกกองทุน ฯ'!$D:$O,2)))</f>
        <v/>
      </c>
      <c r="K7" s="210"/>
      <c r="L7" s="218" t="s">
        <v>369</v>
      </c>
      <c r="M7" s="202"/>
      <c r="N7" s="202"/>
      <c r="O7" s="219"/>
      <c r="P7" s="213"/>
      <c r="Q7" s="257"/>
      <c r="R7" s="257"/>
      <c r="S7" s="257"/>
      <c r="T7" s="257"/>
      <c r="U7" s="204"/>
    </row>
    <row r="8" spans="1:22" ht="12" customHeight="1">
      <c r="C8" s="214"/>
      <c r="K8" s="210"/>
      <c r="L8" s="202"/>
      <c r="M8" s="213"/>
      <c r="N8" s="213"/>
      <c r="O8" s="213"/>
      <c r="P8" s="213"/>
      <c r="Q8" s="220"/>
      <c r="R8" s="220"/>
      <c r="S8" s="220"/>
      <c r="T8" s="220"/>
      <c r="U8" s="204"/>
    </row>
    <row r="9" spans="1:22" ht="26.25" customHeight="1">
      <c r="A9" s="200" t="s">
        <v>354</v>
      </c>
      <c r="D9" s="254" t="str">
        <f>IF(ISERROR(VLOOKUP($L$2,' รายชื่อสมาชิกกองทุน ฯ'!$D:$O,9,FALSE)),"",(VLOOKUP($L$2,' รายชื่อสมาชิกกองทุน ฯ'!$D:$O,9)))</f>
        <v/>
      </c>
      <c r="E9" s="254"/>
      <c r="F9" s="254"/>
      <c r="G9" s="254"/>
      <c r="H9" s="254"/>
      <c r="I9" s="254"/>
      <c r="J9" s="254"/>
      <c r="K9" s="210"/>
      <c r="L9" s="262" t="s">
        <v>831</v>
      </c>
      <c r="M9" s="262"/>
      <c r="N9" s="262"/>
      <c r="O9" s="262"/>
      <c r="P9" s="262"/>
      <c r="Q9" s="262"/>
      <c r="R9" s="262"/>
      <c r="S9" s="262"/>
      <c r="T9" s="262"/>
      <c r="U9" s="204"/>
    </row>
    <row r="10" spans="1:22" ht="12" customHeight="1">
      <c r="A10" s="214"/>
      <c r="K10" s="210"/>
      <c r="L10" s="262"/>
      <c r="M10" s="262"/>
      <c r="N10" s="262"/>
      <c r="O10" s="262"/>
      <c r="P10" s="262"/>
      <c r="Q10" s="262"/>
      <c r="R10" s="262"/>
      <c r="S10" s="262"/>
      <c r="T10" s="262"/>
      <c r="U10" s="221"/>
    </row>
    <row r="11" spans="1:22" ht="26.25" customHeight="1">
      <c r="A11" s="222" t="str">
        <f>IF(L4=V3," ( / ) ประสงค์"," (   ) ประสงค์")</f>
        <v xml:space="preserve"> (   ) ประสงค์</v>
      </c>
      <c r="K11" s="210"/>
      <c r="L11" s="262"/>
      <c r="M11" s="262"/>
      <c r="N11" s="262"/>
      <c r="O11" s="262"/>
      <c r="P11" s="262"/>
      <c r="Q11" s="262"/>
      <c r="R11" s="262"/>
      <c r="S11" s="262"/>
      <c r="T11" s="262"/>
      <c r="U11" s="221"/>
    </row>
    <row r="12" spans="1:22" ht="7.5" customHeight="1">
      <c r="A12" s="222"/>
      <c r="K12" s="210"/>
      <c r="L12" s="262"/>
      <c r="M12" s="262"/>
      <c r="N12" s="262"/>
      <c r="O12" s="262"/>
      <c r="P12" s="262"/>
      <c r="Q12" s="262"/>
      <c r="R12" s="262"/>
      <c r="S12" s="262"/>
      <c r="T12" s="262"/>
      <c r="U12" s="221"/>
    </row>
    <row r="13" spans="1:22" ht="12" customHeight="1">
      <c r="A13" s="222" t="str">
        <f>IF(L4=V4," ( / ) ไม่ประสงค์"," (   ) ไม่ประสงค์")</f>
        <v xml:space="preserve"> (   ) ไม่ประสงค์</v>
      </c>
      <c r="K13" s="210"/>
      <c r="L13" s="262"/>
      <c r="M13" s="262"/>
      <c r="N13" s="262"/>
      <c r="O13" s="262"/>
      <c r="P13" s="262"/>
      <c r="Q13" s="262"/>
      <c r="R13" s="262"/>
      <c r="S13" s="262"/>
      <c r="T13" s="262"/>
      <c r="U13" s="221"/>
    </row>
    <row r="14" spans="1:22" ht="3" customHeight="1" thickBot="1">
      <c r="A14" s="214"/>
      <c r="K14" s="223"/>
      <c r="L14" s="224"/>
      <c r="M14" s="224"/>
      <c r="N14" s="224"/>
      <c r="O14" s="224"/>
      <c r="P14" s="224"/>
      <c r="Q14" s="224"/>
      <c r="R14" s="224"/>
      <c r="S14" s="224"/>
      <c r="T14" s="224"/>
      <c r="U14" s="225"/>
    </row>
    <row r="15" spans="1:22" ht="26.25" customHeight="1">
      <c r="A15" s="214" t="s">
        <v>355</v>
      </c>
      <c r="E15" s="226" t="str">
        <f>IF(ISERROR(VLOOKUP($L$2,' รายชื่อสมาชิกกองทุน ฯ'!$D:$O,12,FALSE)),"",(VLOOKUP($L$2,' รายชื่อสมาชิกกองทุน ฯ'!$D:$O,12)))</f>
        <v/>
      </c>
      <c r="F15" s="200" t="s">
        <v>521</v>
      </c>
      <c r="G15" s="227">
        <f>IF(OR(O7&gt;0,O7=E15),O7,E15)</f>
        <v>0</v>
      </c>
      <c r="H15" s="200" t="s">
        <v>885</v>
      </c>
    </row>
    <row r="16" spans="1:22" ht="41.25" customHeight="1">
      <c r="A16" s="214"/>
    </row>
    <row r="17" spans="1:10" ht="26.25" customHeight="1">
      <c r="F17" s="258" t="s">
        <v>370</v>
      </c>
      <c r="G17" s="258"/>
      <c r="H17" s="258"/>
      <c r="I17" s="258"/>
    </row>
    <row r="18" spans="1:10" ht="5.25" customHeight="1">
      <c r="G18" s="214"/>
    </row>
    <row r="19" spans="1:10" ht="19.5" customHeight="1">
      <c r="F19" s="263" t="str">
        <f>"("&amp;IF(ISERROR(VLOOKUP($L$2,' รายชื่อสมาชิกกองทุน ฯ'!$D:$O,4,FALSE)),"",(VLOOKUP($L$2,' รายชื่อสมาชิกกองทุน ฯ'!$D:$O,4)))&amp;IF(ISERROR(VLOOKUP($L$2,' รายชื่อสมาชิกกองทุน ฯ'!$D:$O,5,FALSE)),"",(VLOOKUP($L$2,' รายชื่อสมาชิกกองทุน ฯ'!$D:$O,5)))&amp;"  "&amp;IF(ISERROR(VLOOKUP($L$2,' รายชื่อสมาชิกกองทุน ฯ'!$D:$O,6,FALSE)),"",(VLOOKUP($L$2,' รายชื่อสมาชิกกองทุน ฯ'!$D:$O,6)))&amp;")"</f>
        <v>(  )</v>
      </c>
      <c r="G19" s="263"/>
      <c r="H19" s="263"/>
      <c r="I19" s="228"/>
      <c r="J19" s="228"/>
    </row>
    <row r="20" spans="1:10" ht="26.25" customHeight="1">
      <c r="A20" s="209" t="s">
        <v>830</v>
      </c>
    </row>
    <row r="21" spans="1:10" ht="26.25" customHeight="1">
      <c r="A21" s="214" t="s">
        <v>356</v>
      </c>
      <c r="B21" s="200" t="s">
        <v>828</v>
      </c>
    </row>
    <row r="22" spans="1:10" ht="26.25" customHeight="1">
      <c r="A22" s="214"/>
    </row>
    <row r="23" spans="1:10" ht="22.5" customHeight="1">
      <c r="A23" s="214"/>
    </row>
    <row r="24" spans="1:10" ht="26.25" customHeight="1">
      <c r="H24" s="207" t="s">
        <v>887</v>
      </c>
    </row>
    <row r="25" spans="1:10" ht="26.25" customHeight="1">
      <c r="F25" s="207" t="s">
        <v>890</v>
      </c>
    </row>
    <row r="26" spans="1:10" ht="26.25" customHeight="1">
      <c r="A26" s="214"/>
      <c r="F26" s="258" t="s">
        <v>498</v>
      </c>
      <c r="G26" s="258"/>
      <c r="H26" s="258"/>
    </row>
    <row r="27" spans="1:10" ht="26.25" customHeight="1">
      <c r="F27" s="214" t="s">
        <v>351</v>
      </c>
    </row>
    <row r="28" spans="1:10" ht="26.25" customHeight="1">
      <c r="A28" s="214"/>
    </row>
    <row r="29" spans="1:10" ht="26.25" customHeight="1">
      <c r="A29" s="209" t="s">
        <v>357</v>
      </c>
    </row>
    <row r="30" spans="1:10" ht="22.5" customHeight="1">
      <c r="A30" s="214"/>
    </row>
    <row r="31" spans="1:10" ht="26.25" customHeight="1">
      <c r="H31" s="207" t="s">
        <v>884</v>
      </c>
    </row>
    <row r="32" spans="1:10" ht="26.25" customHeight="1">
      <c r="E32" s="200" t="s">
        <v>888</v>
      </c>
      <c r="F32" s="207" t="s">
        <v>886</v>
      </c>
    </row>
    <row r="33" spans="1:6" ht="26.25" customHeight="1">
      <c r="F33" s="214" t="s">
        <v>889</v>
      </c>
    </row>
    <row r="34" spans="1:6" ht="26.25" customHeight="1">
      <c r="A34" s="214"/>
      <c r="F34" s="229" t="s">
        <v>351</v>
      </c>
    </row>
    <row r="35" spans="1:6" ht="26.25" customHeight="1">
      <c r="A35" s="214"/>
    </row>
  </sheetData>
  <sheetProtection algorithmName="SHA-512" hashValue="6DbqGM2CQBLVM9k8jL9wBsSB4aIxFhsomCHy8wmpJv0l6ERE789eRExJ+tWoOIBfBziT8N2HiRbuSGnbrAWPNg==" saltValue="iW+bf1jHFNQyKvHxronN0w==" spinCount="100000" sheet="1" objects="1" scenarios="1"/>
  <mergeCells count="12">
    <mergeCell ref="Q4:T7"/>
    <mergeCell ref="F26:H26"/>
    <mergeCell ref="L4:O4"/>
    <mergeCell ref="L9:T13"/>
    <mergeCell ref="F17:I17"/>
    <mergeCell ref="F19:H19"/>
    <mergeCell ref="A1:J1"/>
    <mergeCell ref="A2:J2"/>
    <mergeCell ref="L2:O2"/>
    <mergeCell ref="H4:J4"/>
    <mergeCell ref="D9:J9"/>
    <mergeCell ref="L5:O6"/>
  </mergeCells>
  <conditionalFormatting sqref="P5 L5">
    <cfRule type="cellIs" dxfId="6" priority="9" operator="notEqual">
      <formula>""</formula>
    </cfRule>
  </conditionalFormatting>
  <conditionalFormatting sqref="Q4">
    <cfRule type="cellIs" dxfId="5" priority="4" operator="equal">
      <formula>"กรุณากรอกเลขประจำตัวประชาชน"</formula>
    </cfRule>
    <cfRule type="cellIs" dxfId="4" priority="5" operator="equal">
      <formula>"ขออภัยหักเงินสมบทสูงสุดได้ร้อยละ 15 เท่านั้น"</formula>
    </cfRule>
    <cfRule type="cellIs" dxfId="3" priority="6" operator="equal">
      <formula>"ขออภัยหักเงินสะสมต่ำสุดได้ร้อยละ 3 เท่านั้น"</formula>
    </cfRule>
  </conditionalFormatting>
  <conditionalFormatting sqref="L5">
    <cfRule type="cellIs" dxfId="2" priority="3" operator="equal">
      <formula>"โปรดระบุร้อยละที่ต้องการหักเงินสะสม"</formula>
    </cfRule>
  </conditionalFormatting>
  <conditionalFormatting sqref="Q4:T7">
    <cfRule type="cellIs" dxfId="1" priority="2" operator="equal">
      <formula>"ไม่พบข้อมูล กรุณาตรวจสอบเลขประจำตัวประชาชน"</formula>
    </cfRule>
  </conditionalFormatting>
  <conditionalFormatting sqref="G15">
    <cfRule type="cellIs" dxfId="0" priority="1" operator="equal">
      <formula>0</formula>
    </cfRule>
  </conditionalFormatting>
  <dataValidations count="1">
    <dataValidation type="list" showInputMessage="1" showErrorMessage="1" error="ไม่สามารถเพิ่มรายการได้_x000a_กรุณาเลือกตามรายการเท่านั้น" sqref="L4" xr:uid="{00000000-0002-0000-0300-000000000000}">
      <formula1>$V$2:$V$4</formula1>
    </dataValidation>
  </dataValidations>
  <pageMargins left="0.62992125984251968" right="0.17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ข้อมูล 6 ธ.ค. 66</vt:lpstr>
      <vt:lpstr> รายชื่อสมาชิกกองทุน ฯ</vt:lpstr>
      <vt:lpstr>มีผล เดือนเมษายน 68</vt:lpstr>
      <vt:lpstr>'มีผล เดือนเมษายน 68'!Print_Area</vt:lpstr>
      <vt:lpstr>' รายชื่อสมาชิกกองทุน 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2025-03-13T10:08:19Z</cp:lastPrinted>
  <dcterms:modified xsi:type="dcterms:W3CDTF">2025-03-13T10:08:37Z</dcterms:modified>
</cp:coreProperties>
</file>