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D:\สวัสดิการต่างๆ\กองทุนสำรองเลี้ยงชีพ\ลูกจ้างคณะแพทยฯ\เปลี่ยนแปลงเงินสะสม\เปลี่ยนแปลงปี 2568\"/>
    </mc:Choice>
  </mc:AlternateContent>
  <xr:revisionPtr revIDLastSave="0" documentId="13_ncr:1_{C7ED0115-C190-480F-9D29-6EEC04D9AFFC}" xr6:coauthVersionLast="36" xr6:coauthVersionMax="36" xr10:uidLastSave="{00000000-0000-0000-0000-000000000000}"/>
  <workbookProtection workbookAlgorithmName="SHA-512" workbookHashValue="MU/S5Z2hSGy6mhLOgZZoHfP9415l4QE1IpAGAt8anu62VAcQHoNLIho6wdQRPm7FNakQyw4hBj+Keokg7sCg6g==" workbookSaltValue="O48pw32cGm9//GG6EzRIZQ==" workbookSpinCount="100000" lockStructure="1"/>
  <bookViews>
    <workbookView xWindow="0" yWindow="0" windowWidth="28800" windowHeight="12225" tabRatio="692" firstSheet="2" activeTab="2" xr2:uid="{00000000-000D-0000-FFFF-FFFF00000000}"/>
  </bookViews>
  <sheets>
    <sheet name="ข้อมูล 6 ธ.ค. 66" sheetId="8" state="hidden" r:id="rId1"/>
    <sheet name=" รายชื่อสมาชิกกองทุน ฯ" sheetId="1" state="hidden" r:id="rId2"/>
    <sheet name="มีผล สิ้นเดือน ม.ค. 68" sheetId="2" r:id="rId3"/>
  </sheets>
  <definedNames>
    <definedName name="_xlnm._FilterDatabase" localSheetId="1" hidden="1">' รายชื่อสมาชิกกองทุน ฯ'!$A$2:$T$2</definedName>
    <definedName name="_xlnm._FilterDatabase" localSheetId="0" hidden="1">'ข้อมูล 6 ธ.ค. 66'!$A$2:$KO$2</definedName>
    <definedName name="_xlnm.Print_Area" localSheetId="2">'มีผล สิ้นเดือน ม.ค. 68'!$A$1:$J$34</definedName>
    <definedName name="_xlnm.Print_Titles" localSheetId="1">' รายชื่อสมาชิกกองทุน ฯ'!$1:$1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E15" i="2" l="1"/>
  <c r="C7" i="2" l="1"/>
  <c r="D9" i="2" l="1"/>
  <c r="A11" i="2" l="1"/>
  <c r="A13" i="2" l="1"/>
  <c r="F19" i="2" l="1"/>
  <c r="G15" i="2"/>
  <c r="G7" i="2"/>
  <c r="Q4" i="2" l="1"/>
  <c r="L5" i="2"/>
  <c r="V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medtu</author>
    <author>cln7</author>
  </authors>
  <commentList>
    <comment ref="D2" authorId="0" shapeId="0" xr:uid="{4561CA3B-CB42-4606-BEFC-99B4130544CC}">
      <text>
        <r>
          <rPr>
            <b/>
            <sz val="12"/>
            <color indexed="81"/>
            <rFont val="Showcard Gothic"/>
            <family val="5"/>
          </rPr>
          <t>ต้องเรียงเลข บัตรประจำตัวประชาชน จากน้อยไปหามากทุกครั้ง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" authorId="0" shapeId="0" xr:uid="{87A84EAC-C4A5-4F1C-BF77-8D6B97B5BF0F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7026</t>
        </r>
      </text>
    </comment>
    <comment ref="C6" authorId="0" shapeId="0" xr:uid="{3CFC4FFC-C650-4534-BF33-4E0E0556A6A9}">
      <text>
        <r>
          <rPr>
            <b/>
            <sz val="9"/>
            <color indexed="81"/>
            <rFont val="Tahoma"/>
            <family val="2"/>
          </rPr>
          <t>7004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" authorId="0" shapeId="0" xr:uid="{C86904B6-A5B5-423D-8B2E-560B5179E10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0" shapeId="0" xr:uid="{B52095AE-3FF3-4B15-8D39-80F5352297FA}">
      <text>
        <r>
          <rPr>
            <b/>
            <sz val="9"/>
            <color indexed="81"/>
            <rFont val="Tahoma"/>
            <family val="2"/>
          </rPr>
          <t>7178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" authorId="0" shapeId="0" xr:uid="{5CB5EDC9-9E6B-4F29-BD43-FA70494B7552}">
      <text>
        <r>
          <rPr>
            <b/>
            <sz val="9"/>
            <color indexed="81"/>
            <rFont val="Tahoma"/>
            <family val="2"/>
          </rPr>
          <t>7153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6" authorId="0" shapeId="0" xr:uid="{35206A0A-4935-446C-9865-E00E782FCA8C}">
      <text>
        <r>
          <rPr>
            <sz val="15"/>
            <color indexed="81"/>
            <rFont val="AngsanaUPC"/>
            <family val="1"/>
          </rPr>
          <t>เปลี่ยชื่อ : กิติยา</t>
        </r>
      </text>
    </comment>
    <comment ref="C18" authorId="0" shapeId="0" xr:uid="{74AD4832-30D3-4CA4-A03A-B723611EE307}">
      <text>
        <r>
          <rPr>
            <b/>
            <sz val="9"/>
            <color indexed="81"/>
            <rFont val="Tahoma"/>
            <family val="2"/>
          </rPr>
          <t xml:space="preserve">7015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0" authorId="1" shapeId="0" xr:uid="{01B88203-FAE8-4CAF-B0DE-B1C2CA225C4D}">
      <text>
        <r>
          <rPr>
            <b/>
            <sz val="8"/>
            <color indexed="81"/>
            <rFont val="Tahoma"/>
            <family val="2"/>
          </rPr>
          <t>รหัสเดิม : 7100</t>
        </r>
      </text>
    </comment>
    <comment ref="C22" authorId="2" shapeId="0" xr:uid="{3B4007B2-2F9C-4555-A87A-C427BDEE1DF8}">
      <text>
        <r>
          <rPr>
            <b/>
            <sz val="8"/>
            <color indexed="81"/>
            <rFont val="Tahoma"/>
            <family val="2"/>
          </rPr>
          <t>เลขตำแหน่งเดิม จ 009
เลขตำแหน่งเดิม 7112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3" authorId="0" shapeId="0" xr:uid="{DC510A5D-3F73-4CD6-81AC-46FEFA71CDEA}">
      <text>
        <r>
          <rPr>
            <b/>
            <sz val="9"/>
            <color indexed="81"/>
            <rFont val="Tahoma"/>
            <family val="2"/>
          </rPr>
          <t xml:space="preserve">เลขที่ตำแหน่งเดิม 7171
</t>
        </r>
      </text>
    </comment>
    <comment ref="C24" authorId="0" shapeId="0" xr:uid="{EB8DE1DE-0961-43C7-B5F6-C2C165E3050A}">
      <text>
        <r>
          <rPr>
            <b/>
            <sz val="9"/>
            <color indexed="81"/>
            <rFont val="Tahoma"/>
            <family val="2"/>
          </rPr>
          <t xml:space="preserve">เลขที่ตำแหน่ง 7123 ผู้ปฏิบัติงานบริหาร
นักวิชาการฯ 7143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5" authorId="1" shapeId="0" xr:uid="{DADC2EA7-5144-4186-AB4E-DC10A19605C4}">
      <text>
        <r>
          <rPr>
            <b/>
            <sz val="8"/>
            <color indexed="81"/>
            <rFont val="Tahoma"/>
            <family val="2"/>
          </rPr>
          <t xml:space="preserve">รหัสเดิม : 7071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7" authorId="0" shapeId="0" xr:uid="{CC198D5C-7DE1-43CE-9C78-38465AEA16F1}">
      <text>
        <r>
          <rPr>
            <b/>
            <sz val="9"/>
            <color indexed="81"/>
            <rFont val="Tahoma"/>
            <family val="2"/>
          </rPr>
          <t>ชื่อเดิม : มณีรัตน์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0" authorId="0" shapeId="0" xr:uid="{AE477ACD-9108-4213-BBFE-10B0BEA6FCB2}">
      <text>
        <r>
          <rPr>
            <b/>
            <sz val="9"/>
            <color indexed="81"/>
            <rFont val="Tahoma"/>
            <family val="2"/>
          </rPr>
          <t xml:space="preserve">7091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1" authorId="2" shapeId="0" xr:uid="{98049157-1F9D-4F27-AEDA-1E0DE745F730}">
      <text>
        <r>
          <rPr>
            <b/>
            <sz val="8"/>
            <color indexed="81"/>
            <rFont val="Tahoma"/>
            <family val="2"/>
          </rPr>
          <t>ชื่อเดิม...ศศิมา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31" authorId="0" shapeId="0" xr:uid="{2F0E53A3-1725-489F-AB75-1239CBA2B7AF}">
      <text>
        <r>
          <rPr>
            <sz val="15"/>
            <color indexed="81"/>
            <rFont val="TH SarabunPSK"/>
            <family val="2"/>
          </rPr>
          <t>สมัครครั้งที่ 2 วันที่ 1 มิถุนายน 2561 หักสะสมร้อยละ 10</t>
        </r>
        <r>
          <rPr>
            <sz val="12"/>
            <color indexed="81"/>
            <rFont val="Tahoma"/>
            <family val="2"/>
          </rPr>
          <t xml:space="preserve">
 </t>
        </r>
      </text>
    </comment>
    <comment ref="C36" authorId="1" shapeId="0" xr:uid="{079F8DF6-7C9E-4AFC-8A9E-E4C7BF99F2BA}">
      <text>
        <r>
          <rPr>
            <b/>
            <sz val="8"/>
            <color indexed="81"/>
            <rFont val="Tahoma"/>
            <family val="2"/>
          </rPr>
          <t>รหัสเดิม : 008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8" authorId="0" shapeId="0" xr:uid="{E14957C6-64C2-4B4C-9251-EA97AA5ACE5F}">
      <text>
        <r>
          <rPr>
            <b/>
            <sz val="9"/>
            <color indexed="81"/>
            <rFont val="Tahoma"/>
            <family val="2"/>
          </rPr>
          <t xml:space="preserve">7081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0" authorId="0" shapeId="0" xr:uid="{C2F28E55-115E-4046-9EF9-CEDC72AA24C0}">
      <text>
        <r>
          <rPr>
            <b/>
            <sz val="9"/>
            <color indexed="81"/>
            <rFont val="Tahoma"/>
            <family val="2"/>
          </rPr>
          <t>7131</t>
        </r>
      </text>
    </comment>
    <comment ref="C47" authorId="0" shapeId="0" xr:uid="{7D565401-4595-4839-A4A0-D5A28C368056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7199</t>
        </r>
      </text>
    </comment>
    <comment ref="C49" authorId="0" shapeId="0" xr:uid="{26A9F94D-F3FA-42D7-BF3C-54B3BDCD21A8}">
      <text>
        <r>
          <rPr>
            <sz val="9"/>
            <color indexed="81"/>
            <rFont val="Tahoma"/>
            <family val="2"/>
          </rPr>
          <t xml:space="preserve">7119
</t>
        </r>
      </text>
    </comment>
    <comment ref="G50" authorId="2" shapeId="0" xr:uid="{39C1BC65-8E1F-4163-9F16-4E92FA58D954}">
      <text>
        <r>
          <rPr>
            <b/>
            <sz val="8"/>
            <color indexed="81"/>
            <rFont val="Tahoma"/>
            <family val="2"/>
          </rPr>
          <t>คำนำหน้านามเดิม : นางสาว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50" authorId="2" shapeId="0" xr:uid="{3451814F-42B5-43A4-969A-22AC50A229AD}">
      <text>
        <r>
          <rPr>
            <b/>
            <sz val="16"/>
            <color indexed="81"/>
            <rFont val="TH SarabunPSK"/>
            <family val="2"/>
          </rPr>
          <t>สกุลเดิม : สีมอ</t>
        </r>
      </text>
    </comment>
    <comment ref="C53" authorId="0" shapeId="0" xr:uid="{2442855A-F266-4F05-8DD5-B6FE69FC2AD3}">
      <text>
        <r>
          <rPr>
            <sz val="9"/>
            <color indexed="81"/>
            <rFont val="Tahoma"/>
            <family val="2"/>
          </rPr>
          <t xml:space="preserve">7137
</t>
        </r>
      </text>
    </comment>
    <comment ref="C54" authorId="0" shapeId="0" xr:uid="{EAD97C89-239D-4BFF-81ED-17A35C6A136C}">
      <text>
        <r>
          <rPr>
            <b/>
            <sz val="16"/>
            <color indexed="81"/>
            <rFont val="TH SarabunPSK"/>
            <family val="2"/>
          </rPr>
          <t>7123  ผู้ปฏิบัติงานบริหาร
7011  นักวิชาการศึกษา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57" authorId="1" shapeId="0" xr:uid="{69F29745-85BB-44FE-85A5-FC97CC7A18B9}">
      <text>
        <r>
          <rPr>
            <b/>
            <sz val="8"/>
            <color indexed="81"/>
            <rFont val="Tahoma"/>
            <family val="2"/>
          </rPr>
          <t>รหัสเดิม : 008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2" authorId="0" shapeId="0" xr:uid="{EA6F864A-A5AB-48A2-AA3D-545533A9D2BA}">
      <text>
        <r>
          <rPr>
            <b/>
            <sz val="9"/>
            <color indexed="81"/>
            <rFont val="Tahoma"/>
            <family val="2"/>
          </rPr>
          <t xml:space="preserve">7142
</t>
        </r>
      </text>
    </comment>
    <comment ref="C63" authorId="0" shapeId="0" xr:uid="{17A6E21A-15AC-4B0B-86F0-2989E177D071}">
      <text>
        <r>
          <rPr>
            <b/>
            <sz val="9"/>
            <color indexed="81"/>
            <rFont val="Tahoma"/>
            <family val="2"/>
          </rPr>
          <t>รหัสเดิม : 7003</t>
        </r>
      </text>
    </comment>
    <comment ref="C66" authorId="0" shapeId="0" xr:uid="{BE0F3EE2-AF8B-42E0-B291-C370E0BFFDFD}">
      <text>
        <r>
          <rPr>
            <b/>
            <sz val="9"/>
            <color indexed="81"/>
            <rFont val="Tahoma"/>
            <family val="2"/>
          </rPr>
          <t xml:space="preserve">7125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0" authorId="0" shapeId="0" xr:uid="{EC6A1684-4723-4009-B7C0-55842D5DC1E9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>7127</t>
        </r>
      </text>
    </comment>
    <comment ref="C85" authorId="0" shapeId="0" xr:uid="{EA75D366-D2D7-40E1-8336-D1F540C6872B}">
      <text>
        <r>
          <rPr>
            <sz val="9"/>
            <color indexed="81"/>
            <rFont val="Tahoma"/>
            <family val="2"/>
          </rPr>
          <t xml:space="preserve">'008/
7189
</t>
        </r>
      </text>
    </comment>
    <comment ref="C86" authorId="0" shapeId="0" xr:uid="{6B1339B1-4E2C-4F9D-B900-004C26BF0F87}">
      <text>
        <r>
          <rPr>
            <b/>
            <sz val="9"/>
            <color indexed="81"/>
            <rFont val="Tahoma"/>
            <family val="2"/>
          </rPr>
          <t xml:space="preserve">7019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8" authorId="0" shapeId="0" xr:uid="{EECDE58F-E190-4FDD-B9EE-0C2768031945}">
      <text>
        <r>
          <rPr>
            <b/>
            <sz val="10"/>
            <color indexed="81"/>
            <rFont val="Tahoma"/>
            <family val="2"/>
          </rPr>
          <t>user:7100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I89" authorId="0" shapeId="0" xr:uid="{9CCB0094-B30C-4673-B4C5-2ED0C8E68A4C}">
      <text>
        <r>
          <rPr>
            <sz val="12"/>
            <color indexed="81"/>
            <rFont val="TH Sarabun New"/>
            <family val="2"/>
          </rPr>
          <t>เปลี่ยนสกุล : มังสา</t>
        </r>
        <r>
          <rPr>
            <sz val="13"/>
            <color indexed="81"/>
            <rFont val="Tahoma"/>
            <family val="2"/>
          </rPr>
          <t xml:space="preserve">
</t>
        </r>
      </text>
    </comment>
    <comment ref="C91" authorId="0" shapeId="0" xr:uid="{D420B2F6-EF96-4DED-8A5C-128529BB433C}">
      <text>
        <r>
          <rPr>
            <b/>
            <sz val="9"/>
            <color indexed="81"/>
            <rFont val="Tahoma"/>
            <family val="2"/>
          </rPr>
          <t xml:space="preserve">7157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3" authorId="0" shapeId="0" xr:uid="{4D940224-6C28-4ADC-9676-BAD16ACB8166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7185</t>
        </r>
      </text>
    </comment>
    <comment ref="C94" authorId="0" shapeId="0" xr:uid="{6BF059BC-1CF5-44EA-A8DB-527777E904C9}">
      <text>
        <r>
          <rPr>
            <b/>
            <sz val="9"/>
            <color indexed="81"/>
            <rFont val="Tahoma"/>
            <family val="2"/>
          </rPr>
          <t>7118</t>
        </r>
      </text>
    </comment>
    <comment ref="C95" authorId="0" shapeId="0" xr:uid="{0953C0D8-3EA0-4FA1-A1B5-CCBF43CCFD73}">
      <text>
        <r>
          <rPr>
            <sz val="16"/>
            <color indexed="81"/>
            <rFont val="TH SarabunPSK"/>
            <family val="2"/>
          </rPr>
          <t>รหัสเดิม 7031</t>
        </r>
      </text>
    </comment>
    <comment ref="I96" authorId="0" shapeId="0" xr:uid="{6C15E8E4-BD22-4214-A74F-5EEE8B5ABA10}">
      <text>
        <r>
          <rPr>
            <b/>
            <sz val="9"/>
            <color indexed="81"/>
            <rFont val="Tahoma"/>
            <family val="2"/>
          </rPr>
          <t>สกุลเดิม : เพ็งแจ่ม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8" authorId="0" shapeId="0" xr:uid="{039E6374-C226-47F7-AB4E-C49CECDE5C04}">
      <text>
        <r>
          <rPr>
            <sz val="9"/>
            <color indexed="81"/>
            <rFont val="Tahoma"/>
            <family val="2"/>
          </rPr>
          <t xml:space="preserve">'008/
7189
</t>
        </r>
      </text>
    </comment>
    <comment ref="C99" authorId="0" shapeId="0" xr:uid="{58C9643C-5D6E-4A96-A50E-B444F5CC6A2C}">
      <text>
        <r>
          <rPr>
            <b/>
            <sz val="12"/>
            <color indexed="81"/>
            <rFont val="Tahoma"/>
            <family val="2"/>
          </rPr>
          <t>7176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103" authorId="0" shapeId="0" xr:uid="{E466AB04-5D1B-43B9-9D47-07A8B5E60D5F}">
      <text>
        <r>
          <rPr>
            <b/>
            <sz val="9"/>
            <color indexed="81"/>
            <rFont val="Tahoma"/>
            <family val="2"/>
          </rPr>
          <t>7086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9" authorId="0" shapeId="0" xr:uid="{A2BCCB35-DD97-4345-B6FF-C82DF017B312}">
      <text>
        <r>
          <rPr>
            <sz val="9"/>
            <color indexed="81"/>
            <rFont val="Tahoma"/>
            <family val="2"/>
          </rPr>
          <t xml:space="preserve">
7092</t>
        </r>
      </text>
    </comment>
    <comment ref="C113" authorId="0" shapeId="0" xr:uid="{2AE08CFE-E4AA-44E7-8369-58DEF6A18F3E}">
      <text>
        <r>
          <rPr>
            <sz val="9"/>
            <color indexed="81"/>
            <rFont val="Tahoma"/>
            <family val="2"/>
          </rPr>
          <t xml:space="preserve">
7182
</t>
        </r>
      </text>
    </comment>
    <comment ref="C116" authorId="0" shapeId="0" xr:uid="{F3D4F3B4-E4F9-4EB9-A26D-CCF90C0CF2DE}">
      <text>
        <r>
          <rPr>
            <b/>
            <sz val="9"/>
            <color indexed="81"/>
            <rFont val="Tahoma"/>
            <family val="2"/>
          </rPr>
          <t>7040</t>
        </r>
      </text>
    </comment>
    <comment ref="C117" authorId="0" shapeId="0" xr:uid="{1DEACB6B-9C32-4B67-AB22-6A368CFFA8C8}">
      <text>
        <r>
          <rPr>
            <b/>
            <sz val="9"/>
            <color indexed="81"/>
            <rFont val="Tahoma"/>
            <family val="2"/>
          </rPr>
          <t>7136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9" authorId="0" shapeId="0" xr:uid="{A585D1ED-DB5A-46B8-BC8E-1CE9C0440F12}">
      <text>
        <r>
          <rPr>
            <b/>
            <sz val="9"/>
            <color indexed="81"/>
            <rFont val="Tahoma"/>
            <family val="2"/>
          </rPr>
          <t>7146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0" authorId="0" shapeId="0" xr:uid="{4A6FCFB6-C855-4F3C-A994-3FA95454E4FB}">
      <text>
        <r>
          <rPr>
            <b/>
            <sz val="9"/>
            <color indexed="81"/>
            <rFont val="Tahoma"/>
            <family val="2"/>
          </rPr>
          <t>7087</t>
        </r>
      </text>
    </comment>
    <comment ref="C124" authorId="0" shapeId="0" xr:uid="{9C68F7E1-CF38-4363-B217-B24FBC536557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7027</t>
        </r>
      </text>
    </comment>
    <comment ref="C125" authorId="0" shapeId="0" xr:uid="{15C7AB0C-17C5-41B1-B5A5-7F2177EC7B0A}">
      <text>
        <r>
          <rPr>
            <sz val="9"/>
            <color indexed="81"/>
            <rFont val="Tahoma"/>
            <family val="2"/>
          </rPr>
          <t xml:space="preserve">
7122</t>
        </r>
      </text>
    </comment>
    <comment ref="C127" authorId="0" shapeId="0" xr:uid="{0FEF9F1B-27EB-47CB-96B4-2B42EAA8AB1D}">
      <text>
        <r>
          <rPr>
            <sz val="9"/>
            <color indexed="81"/>
            <rFont val="Tahoma"/>
            <family val="2"/>
          </rPr>
          <t xml:space="preserve">7164
</t>
        </r>
      </text>
    </comment>
    <comment ref="C131" authorId="0" shapeId="0" xr:uid="{E09E60CC-3540-496F-9B59-BD37CD6DDDB6}">
      <text>
        <r>
          <rPr>
            <b/>
            <sz val="9"/>
            <color indexed="81"/>
            <rFont val="Tahoma"/>
            <family val="2"/>
          </rPr>
          <t xml:space="preserve">7082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0" authorId="0" shapeId="0" xr:uid="{C0A4E20A-4D91-4A46-832F-E3F840EB6282}">
      <text>
        <r>
          <rPr>
            <sz val="9"/>
            <color indexed="81"/>
            <rFont val="Tahoma"/>
            <family val="2"/>
          </rPr>
          <t>7093</t>
        </r>
      </text>
    </comment>
    <comment ref="C146" authorId="1" shapeId="0" xr:uid="{7D1BAFEB-B607-427D-A5C3-8DAE382CECFB}">
      <text>
        <r>
          <rPr>
            <b/>
            <sz val="8"/>
            <color indexed="81"/>
            <rFont val="Tahoma"/>
            <family val="2"/>
          </rPr>
          <t>รหัสเดิม : 008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53" authorId="0" shapeId="0" xr:uid="{9507379E-289A-4E42-9C9B-35BD73E0709C}">
      <text>
        <r>
          <rPr>
            <sz val="8"/>
            <color indexed="81"/>
            <rFont val="Tahoma"/>
            <family val="2"/>
          </rPr>
          <t>สกุลเดิม : สุภาการณ์ (จดทะเบียนสมราส)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156" authorId="0" shapeId="0" xr:uid="{F7CFC238-A8C8-4611-9373-95795B8D96F2}">
      <text>
        <r>
          <rPr>
            <sz val="9"/>
            <color indexed="81"/>
            <rFont val="Tahoma"/>
            <family val="2"/>
          </rPr>
          <t xml:space="preserve">
7126</t>
        </r>
      </text>
    </comment>
    <comment ref="C157" authorId="0" shapeId="0" xr:uid="{4D60DC62-385F-4D4A-B51B-891D8C70E3ED}">
      <text>
        <r>
          <rPr>
            <b/>
            <sz val="9"/>
            <color indexed="81"/>
            <rFont val="Tahoma"/>
            <family val="2"/>
          </rPr>
          <t xml:space="preserve">7172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9" authorId="0" shapeId="0" xr:uid="{CC5BBD4D-2DA3-4F2C-80D3-BE016C8241F3}">
      <text>
        <r>
          <rPr>
            <b/>
            <sz val="9"/>
            <color indexed="81"/>
            <rFont val="Tahoma"/>
            <family val="2"/>
          </rPr>
          <t>7043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0" authorId="1" shapeId="0" xr:uid="{28CA061A-A863-4586-9BA7-0F7E928DB38D}">
      <text>
        <r>
          <rPr>
            <b/>
            <sz val="8"/>
            <color indexed="81"/>
            <rFont val="Tahoma"/>
            <family val="2"/>
          </rPr>
          <t>รหัสเดิม : 7025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160" authorId="0" shapeId="0" xr:uid="{27FD14C3-7DDD-4A95-AEAD-18333302111A}">
      <text>
        <r>
          <rPr>
            <b/>
            <sz val="12"/>
            <color indexed="81"/>
            <rFont val="Tahoma"/>
            <family val="2"/>
          </rPr>
          <t>user:</t>
        </r>
        <r>
          <rPr>
            <sz val="12"/>
            <color indexed="81"/>
            <rFont val="Tahoma"/>
            <family val="2"/>
          </rPr>
          <t xml:space="preserve">
สมัครครั้งที่ 2 วันที่ 1 มีนาคม 2561</t>
        </r>
      </text>
    </comment>
    <comment ref="C161" authorId="0" shapeId="0" xr:uid="{D90D3529-EDC7-4E7A-AFC3-CC9E11A105C9}">
      <text>
        <r>
          <rPr>
            <b/>
            <sz val="9"/>
            <color indexed="81"/>
            <rFont val="Tahoma"/>
            <family val="2"/>
          </rPr>
          <t>เลขที่ตำแหน่งเดิม 7102</t>
        </r>
      </text>
    </comment>
    <comment ref="C164" authorId="0" shapeId="0" xr:uid="{9A320EA8-B504-4BFE-A7B6-091B1762E318}">
      <text>
        <r>
          <rPr>
            <b/>
            <sz val="9"/>
            <color indexed="81"/>
            <rFont val="Tahoma"/>
            <family val="2"/>
          </rPr>
          <t>จ  017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164" authorId="0" shapeId="0" xr:uid="{813BF491-95B9-4745-9A25-AE054A15A256}">
      <text>
        <r>
          <rPr>
            <sz val="16"/>
            <color indexed="81"/>
            <rFont val="TH SarabunPSK"/>
            <family val="2"/>
          </rPr>
          <t>รับโอนอายุสมาชิกนับต่อเนื่อง             
เริ่มสมัคร 1 พ.ค.2561 หักสะสมร้อยละ 5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165" authorId="2" shapeId="0" xr:uid="{62734C7C-41B9-4D6D-A03E-5DBC02E508AA}">
      <text>
        <r>
          <rPr>
            <b/>
            <sz val="8"/>
            <color indexed="81"/>
            <rFont val="Tahoma"/>
            <family val="2"/>
          </rPr>
          <t>เลขรหัสเดิม 7094
จาก  ลูกจ้างงบคลังฯ  เป็น  พนง.เงินรายได้ประจำ
คำสั่งที่ 311/2558 ลงวันที่ 16/6/2558</t>
        </r>
        <r>
          <rPr>
            <sz val="8"/>
            <color indexed="81"/>
            <rFont val="Tahoma"/>
            <family val="2"/>
          </rPr>
          <t xml:space="preserve">
เปลี่ยนจาก พนง.เงินรายได้ประเภทประจำ ( จ007) เป็น พนง.ส่วนงาน (60016)</t>
        </r>
      </text>
    </comment>
    <comment ref="AA165" authorId="0" shapeId="0" xr:uid="{727E3A3B-06DA-4ADA-AD7F-FA4C7C59A92C}">
      <text>
        <r>
          <rPr>
            <b/>
            <sz val="16"/>
            <color indexed="81"/>
            <rFont val="TH SarabunPSK"/>
            <family val="2"/>
          </rPr>
          <t xml:space="preserve">สมัครครั้งที่ 2 วันที่ 1 มิ.ย.2561     หักสะสมร้อยละ 3   </t>
        </r>
      </text>
    </comment>
    <comment ref="C168" authorId="1" shapeId="0" xr:uid="{5F817750-35EC-49E8-86A1-EFE5E2A6DAE2}">
      <text>
        <r>
          <rPr>
            <b/>
            <sz val="8"/>
            <color indexed="81"/>
            <rFont val="Tahoma"/>
            <family val="2"/>
          </rPr>
          <t>รหัสเดิม : 7070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73" authorId="0" shapeId="0" xr:uid="{E1920822-D88D-4C5A-A1AD-2F8EBABC3CFC}">
      <text>
        <r>
          <rPr>
            <b/>
            <sz val="9"/>
            <color indexed="81"/>
            <rFont val="Tahoma"/>
            <family val="2"/>
          </rPr>
          <t>7059</t>
        </r>
      </text>
    </comment>
    <comment ref="C179" authorId="0" shapeId="0" xr:uid="{954E9D1A-80FB-472D-8C2D-E12F67872847}">
      <text>
        <r>
          <rPr>
            <b/>
            <sz val="9"/>
            <color indexed="81"/>
            <rFont val="Tahoma"/>
            <family val="2"/>
          </rPr>
          <t xml:space="preserve">เลขที่ตำแหน่งเดิม7104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medtu</author>
    <author>cln7</author>
  </authors>
  <commentList>
    <comment ref="D2" authorId="0" shapeId="0" xr:uid="{5A14B472-3287-440C-9EA8-4C94E245445E}">
      <text>
        <r>
          <rPr>
            <b/>
            <sz val="2"/>
            <color indexed="81"/>
            <rFont val="Showcard Gothic"/>
            <family val="5"/>
          </rPr>
          <t xml:space="preserve">
</t>
        </r>
        <r>
          <rPr>
            <b/>
            <sz val="12"/>
            <color indexed="81"/>
            <rFont val="Showcard Gothic"/>
            <family val="5"/>
          </rPr>
          <t>ต้องเรียงเลข บัตรประจำตัวประชาชน จากน้อยไปหามากทุกครั้ง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" authorId="0" shapeId="0" xr:uid="{7D1111E3-12ED-47CD-B3E1-204369385AD4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7026</t>
        </r>
      </text>
    </comment>
    <comment ref="C6" authorId="0" shapeId="0" xr:uid="{E9EA14E6-2675-4E8D-ABC4-BCFC73BB932A}">
      <text>
        <r>
          <rPr>
            <b/>
            <sz val="9"/>
            <color indexed="81"/>
            <rFont val="Tahoma"/>
            <family val="2"/>
          </rPr>
          <t>7004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" authorId="0" shapeId="0" xr:uid="{F543E2D3-7125-450E-A312-2D35D773B844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0" shapeId="0" xr:uid="{2FF4D4B6-C0DC-47C4-A542-08844B5D965F}">
      <text>
        <r>
          <rPr>
            <b/>
            <sz val="9"/>
            <color indexed="81"/>
            <rFont val="Tahoma"/>
            <family val="2"/>
          </rPr>
          <t>7178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" authorId="0" shapeId="0" xr:uid="{26F8CB05-F444-4B50-BF7E-0A054D4BB4A3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7210</t>
        </r>
      </text>
    </comment>
    <comment ref="C15" authorId="0" shapeId="0" xr:uid="{C5F2D980-2C88-4C1B-AD91-B0DBBD28502C}">
      <text>
        <r>
          <rPr>
            <b/>
            <sz val="9"/>
            <color indexed="81"/>
            <rFont val="Tahoma"/>
            <family val="2"/>
          </rPr>
          <t>7153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6" authorId="0" shapeId="0" xr:uid="{CD326AEB-6643-46A2-8D27-6657DBEB5C16}">
      <text>
        <r>
          <rPr>
            <sz val="15"/>
            <color indexed="81"/>
            <rFont val="AngsanaUPC"/>
            <family val="1"/>
          </rPr>
          <t>เปลี่ยชื่อ : กิติยา</t>
        </r>
      </text>
    </comment>
    <comment ref="C18" authorId="0" shapeId="0" xr:uid="{4EF2CD0B-AD72-45C1-B46A-6D2CA01F7905}">
      <text>
        <r>
          <rPr>
            <b/>
            <sz val="9"/>
            <color indexed="81"/>
            <rFont val="Tahoma"/>
            <family val="2"/>
          </rPr>
          <t xml:space="preserve">7015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8" authorId="0" shapeId="0" xr:uid="{02355CE8-9FBF-48B0-8A38-057862383AEA}">
      <text>
        <r>
          <rPr>
            <sz val="10"/>
            <color indexed="81"/>
            <rFont val="Tahoma"/>
            <family val="2"/>
          </rPr>
          <t xml:space="preserve">
</t>
        </r>
      </text>
    </comment>
    <comment ref="C19" authorId="1" shapeId="0" xr:uid="{0BD877D4-A869-4627-9B12-5144D97DFF57}">
      <text>
        <r>
          <rPr>
            <b/>
            <sz val="8"/>
            <color indexed="81"/>
            <rFont val="Tahoma"/>
            <family val="2"/>
          </rPr>
          <t>รหัสเดิม : 7100</t>
        </r>
      </text>
    </comment>
    <comment ref="C21" authorId="2" shapeId="0" xr:uid="{71A8B7E3-12A7-42C2-9341-FC1240D69CDA}">
      <text>
        <r>
          <rPr>
            <b/>
            <sz val="8"/>
            <color indexed="81"/>
            <rFont val="Tahoma"/>
            <family val="2"/>
          </rPr>
          <t>เลขตำแหน่งเดิม จ 009
เลขตำแหน่งเดิม 7112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" authorId="0" shapeId="0" xr:uid="{5379D5BB-52B0-4BF0-862A-FF4F53DDE231}">
      <text>
        <r>
          <rPr>
            <b/>
            <sz val="9"/>
            <color indexed="81"/>
            <rFont val="Tahoma"/>
            <family val="2"/>
          </rPr>
          <t xml:space="preserve">เลขที่ตำแหน่งเดิม 7171
</t>
        </r>
      </text>
    </comment>
    <comment ref="C23" authorId="0" shapeId="0" xr:uid="{8C404B45-8BB9-40A8-894B-A7E1C730702E}">
      <text>
        <r>
          <rPr>
            <b/>
            <sz val="9"/>
            <color indexed="81"/>
            <rFont val="Tahoma"/>
            <family val="2"/>
          </rPr>
          <t xml:space="preserve">เลขที่ตำแหน่ง 7123 ผู้ปฏิบัติงานบริหาร
นักวิชาการฯ 7143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4" authorId="1" shapeId="0" xr:uid="{7288F7A8-A615-43A7-AC2A-FD5EB774A5E1}">
      <text>
        <r>
          <rPr>
            <b/>
            <sz val="8"/>
            <color indexed="81"/>
            <rFont val="Tahoma"/>
            <family val="2"/>
          </rPr>
          <t xml:space="preserve">รหัสเดิม : 7071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5" authorId="0" shapeId="0" xr:uid="{71776540-64CB-45EA-B7E8-D644B9733456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7028</t>
        </r>
      </text>
    </comment>
    <comment ref="C26" authorId="0" shapeId="0" xr:uid="{C8F16032-92C1-41C8-9ED7-722CB483FFB0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7089</t>
        </r>
      </text>
    </comment>
    <comment ref="C28" authorId="0" shapeId="0" xr:uid="{B7AA8D6C-FBBD-48E0-8253-3114D7854222}">
      <text>
        <r>
          <rPr>
            <b/>
            <sz val="9"/>
            <color indexed="81"/>
            <rFont val="Tahoma"/>
            <family val="2"/>
          </rPr>
          <t xml:space="preserve">7091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2" shapeId="0" xr:uid="{2551B553-82D7-4BE3-A01A-60C2E7C64274}">
      <text>
        <r>
          <rPr>
            <b/>
            <sz val="8"/>
            <color indexed="81"/>
            <rFont val="Tahoma"/>
            <family val="2"/>
          </rPr>
          <t>ชื่อเดิม...ศศิมา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3" authorId="0" shapeId="0" xr:uid="{BD3C97B5-4C7C-4637-B698-136D84AEF00C}">
      <text>
        <r>
          <rPr>
            <b/>
            <sz val="10"/>
            <color indexed="81"/>
            <rFont val="Tahoma"/>
            <family val="2"/>
          </rPr>
          <t>7179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K33" authorId="0" shapeId="0" xr:uid="{8281E04E-4906-40A6-B382-C607419E12BB}">
      <text>
        <r>
          <rPr>
            <b/>
            <sz val="10"/>
            <color indexed="81"/>
            <rFont val="Tahoma"/>
            <family val="2"/>
          </rPr>
          <t xml:space="preserve">บรรจุส่วนงาน 
วันที่ 2 กันยายน 2567
</t>
        </r>
      </text>
    </comment>
    <comment ref="C35" authorId="1" shapeId="0" xr:uid="{F3375917-1282-42BD-9592-DAE29FA743AD}">
      <text>
        <r>
          <rPr>
            <b/>
            <sz val="8"/>
            <color indexed="81"/>
            <rFont val="Tahoma"/>
            <family val="2"/>
          </rPr>
          <t>รหัสเดิม : 008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6" authorId="0" shapeId="0" xr:uid="{9AD1A62C-F0F9-4672-81A2-E772CFF89EA9}">
      <text>
        <r>
          <rPr>
            <b/>
            <sz val="9"/>
            <color indexed="81"/>
            <rFont val="Tahoma"/>
            <family val="2"/>
          </rPr>
          <t xml:space="preserve">7081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7" authorId="0" shapeId="0" xr:uid="{6E282C1D-390F-46F3-B19A-BE760C24508E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7021</t>
        </r>
      </text>
    </comment>
    <comment ref="I37" authorId="0" shapeId="0" xr:uid="{B8285DF9-56D8-411F-8295-F1E6FFF2EFA4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บุญชิต</t>
        </r>
      </text>
    </comment>
    <comment ref="C38" authorId="0" shapeId="0" xr:uid="{1BE408F1-DBFA-4C65-A4AB-BA1D6E9840A9}">
      <text>
        <r>
          <rPr>
            <b/>
            <sz val="9"/>
            <color indexed="81"/>
            <rFont val="Tahoma"/>
            <family val="2"/>
          </rPr>
          <t>7131</t>
        </r>
      </text>
    </comment>
    <comment ref="C40" authorId="0" shapeId="0" xr:uid="{336FD91E-945B-497C-AA33-45C5ADCD7F2F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7085</t>
        </r>
      </text>
    </comment>
    <comment ref="C45" authorId="0" shapeId="0" xr:uid="{118A3AE8-9883-40D1-A828-BD2CDC670102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7199</t>
        </r>
      </text>
    </comment>
    <comment ref="H47" authorId="0" shapeId="0" xr:uid="{6F3048D2-97BC-42BD-B664-C006D54D443E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เพียงดาว</t>
        </r>
      </text>
    </comment>
    <comment ref="C48" authorId="0" shapeId="0" xr:uid="{12D00F96-BC53-4194-BB5F-96D57DE685A5}">
      <text>
        <r>
          <rPr>
            <sz val="9"/>
            <color indexed="81"/>
            <rFont val="Tahoma"/>
            <family val="2"/>
          </rPr>
          <t xml:space="preserve">7119
</t>
        </r>
      </text>
    </comment>
    <comment ref="G49" authorId="2" shapeId="0" xr:uid="{C701BBCD-AC77-4499-8F1C-8EE29C44819C}">
      <text>
        <r>
          <rPr>
            <b/>
            <sz val="8"/>
            <color indexed="81"/>
            <rFont val="Tahoma"/>
            <family val="2"/>
          </rPr>
          <t>คำนำหน้านามเดิม : นางสาว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49" authorId="2" shapeId="0" xr:uid="{170921FF-3669-4658-8C45-2EE13D8F9DC3}">
      <text>
        <r>
          <rPr>
            <b/>
            <sz val="16"/>
            <color indexed="81"/>
            <rFont val="TH SarabunPSK"/>
            <family val="2"/>
          </rPr>
          <t>สกุลเดิม : สีมอ</t>
        </r>
      </text>
    </comment>
    <comment ref="C52" authorId="0" shapeId="0" xr:uid="{69A0128C-11B5-4BDE-B16D-353B3FE0641D}">
      <text>
        <r>
          <rPr>
            <sz val="9"/>
            <color indexed="81"/>
            <rFont val="Tahoma"/>
            <family val="2"/>
          </rPr>
          <t xml:space="preserve">7137
</t>
        </r>
      </text>
    </comment>
    <comment ref="C53" authorId="0" shapeId="0" xr:uid="{4358A1E8-3D49-4857-94C7-BE5BD3657E72}">
      <text>
        <r>
          <rPr>
            <b/>
            <sz val="16"/>
            <color indexed="81"/>
            <rFont val="TH SarabunPSK"/>
            <family val="2"/>
          </rPr>
          <t>7123  ผู้ปฏิบัติงานบริหาร
7011  นักวิชาการศึกษา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57" authorId="0" shapeId="0" xr:uid="{92586865-CD09-4331-A852-94FC1BD95C92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7085</t>
        </r>
      </text>
    </comment>
    <comment ref="C59" authorId="0" shapeId="0" xr:uid="{D42B93C4-928A-442A-B4B7-C4A247150E55}">
      <text>
        <r>
          <rPr>
            <b/>
            <sz val="9"/>
            <color indexed="81"/>
            <rFont val="Tahoma"/>
            <family val="2"/>
          </rPr>
          <t xml:space="preserve">7142
</t>
        </r>
      </text>
    </comment>
    <comment ref="C60" authorId="0" shapeId="0" xr:uid="{7BBD0FDA-CE18-42FC-B7A6-E3E702D57B30}">
      <text>
        <r>
          <rPr>
            <b/>
            <sz val="9"/>
            <color indexed="81"/>
            <rFont val="Tahoma"/>
            <family val="2"/>
          </rPr>
          <t>รหัสเดิม : 7003</t>
        </r>
      </text>
    </comment>
    <comment ref="C63" authorId="0" shapeId="0" xr:uid="{092FB847-E2B5-4E07-B65F-24BCF80AFA18}">
      <text>
        <r>
          <rPr>
            <b/>
            <sz val="9"/>
            <color indexed="81"/>
            <rFont val="Tahoma"/>
            <family val="2"/>
          </rPr>
          <t xml:space="preserve">7125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5" authorId="0" shapeId="0" xr:uid="{956D4714-F338-4247-B708-851AB567BA6A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7101</t>
        </r>
      </text>
    </comment>
    <comment ref="C67" authorId="0" shapeId="0" xr:uid="{D3212BAF-7C26-4178-84D0-E0997A1B849B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>7127</t>
        </r>
      </text>
    </comment>
    <comment ref="C68" authorId="0" shapeId="0" xr:uid="{03FA995F-0697-4324-9663-7C5DE590BCD5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7193</t>
        </r>
      </text>
    </comment>
    <comment ref="C69" authorId="0" shapeId="0" xr:uid="{5F735E06-6BEF-434A-8ED9-243B8FB2DC15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7196</t>
        </r>
      </text>
    </comment>
    <comment ref="C72" authorId="0" shapeId="0" xr:uid="{C59AB324-B421-490E-AC0F-1C689D377A95}">
      <text>
        <r>
          <rPr>
            <sz val="9"/>
            <color indexed="81"/>
            <rFont val="Tahoma"/>
            <family val="2"/>
          </rPr>
          <t xml:space="preserve">'008/
7189
</t>
        </r>
      </text>
    </comment>
    <comment ref="C83" authorId="0" shapeId="0" xr:uid="{2B808949-854D-4221-9401-894C63ABFB65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7154</t>
        </r>
      </text>
    </comment>
    <comment ref="C85" authorId="0" shapeId="0" xr:uid="{707AC7EB-CF7D-4F37-B0E6-28AD418E7C21}">
      <text>
        <r>
          <rPr>
            <sz val="9"/>
            <color indexed="81"/>
            <rFont val="Tahoma"/>
            <family val="2"/>
          </rPr>
          <t xml:space="preserve">'008/
7189
</t>
        </r>
      </text>
    </comment>
    <comment ref="C86" authorId="0" shapeId="0" xr:uid="{7AB712F4-65BC-4CE8-BDA0-C7042EC653CE}">
      <text>
        <r>
          <rPr>
            <b/>
            <sz val="9"/>
            <color indexed="81"/>
            <rFont val="Tahoma"/>
            <family val="2"/>
          </rPr>
          <t xml:space="preserve">7019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8" authorId="0" shapeId="0" xr:uid="{6870A255-69D4-4590-B42B-56749A864BCF}">
      <text>
        <r>
          <rPr>
            <b/>
            <sz val="10"/>
            <color indexed="81"/>
            <rFont val="Tahoma"/>
            <family val="2"/>
          </rPr>
          <t>user:7100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I89" authorId="0" shapeId="0" xr:uid="{F5429736-2B7C-4FA9-A582-28605670BBF0}">
      <text>
        <r>
          <rPr>
            <sz val="12"/>
            <color indexed="81"/>
            <rFont val="TH Sarabun New"/>
            <family val="2"/>
          </rPr>
          <t>เปลี่ยนสกุล : มังสา</t>
        </r>
        <r>
          <rPr>
            <sz val="13"/>
            <color indexed="81"/>
            <rFont val="Tahoma"/>
            <family val="2"/>
          </rPr>
          <t xml:space="preserve">
</t>
        </r>
      </text>
    </comment>
    <comment ref="C91" authorId="0" shapeId="0" xr:uid="{BA555827-3C6F-463F-A861-641B29D1B16D}">
      <text>
        <r>
          <rPr>
            <b/>
            <sz val="9"/>
            <color indexed="81"/>
            <rFont val="Tahoma"/>
            <family val="2"/>
          </rPr>
          <t xml:space="preserve">7157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2" authorId="0" shapeId="0" xr:uid="{B828A3E8-13AD-4024-8E72-39660199E56B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7048</t>
        </r>
      </text>
    </comment>
    <comment ref="C93" authorId="0" shapeId="0" xr:uid="{5ADAD798-9920-4C07-92E5-87F1BC25B2FF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7185</t>
        </r>
      </text>
    </comment>
    <comment ref="C94" authorId="0" shapeId="0" xr:uid="{50789FE1-C3A0-425F-BF99-F69BA8AB38DE}">
      <text>
        <r>
          <rPr>
            <b/>
            <sz val="9"/>
            <color indexed="81"/>
            <rFont val="Tahoma"/>
            <family val="2"/>
          </rPr>
          <t>7118</t>
        </r>
      </text>
    </comment>
    <comment ref="C96" authorId="0" shapeId="0" xr:uid="{2BCE81B4-AB3D-4A96-A2B6-6DFF68FF7286}">
      <text>
        <r>
          <rPr>
            <sz val="16"/>
            <color indexed="81"/>
            <rFont val="TH SarabunPSK"/>
            <family val="2"/>
          </rPr>
          <t>รหัสเดิม 7031</t>
        </r>
      </text>
    </comment>
    <comment ref="I97" authorId="0" shapeId="0" xr:uid="{FE49F2A2-41D4-4D75-9E45-8C6FE6E9FF91}">
      <text>
        <r>
          <rPr>
            <b/>
            <sz val="9"/>
            <color indexed="81"/>
            <rFont val="Tahoma"/>
            <family val="2"/>
          </rPr>
          <t>สกุลเดิม : เพ็งแจ่ม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8" authorId="0" shapeId="0" xr:uid="{15B145B6-0D7E-4EBE-826E-6074CAC58D86}">
      <text>
        <r>
          <rPr>
            <sz val="9"/>
            <color indexed="81"/>
            <rFont val="Tahoma"/>
            <family val="2"/>
          </rPr>
          <t xml:space="preserve">'008/
7189
</t>
        </r>
      </text>
    </comment>
    <comment ref="C99" authorId="0" shapeId="0" xr:uid="{21CDA2F3-AB53-4C3E-B98E-2BCB7C6EE60F}">
      <text>
        <r>
          <rPr>
            <b/>
            <sz val="12"/>
            <color indexed="81"/>
            <rFont val="Tahoma"/>
            <family val="2"/>
          </rPr>
          <t>7176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102" authorId="0" shapeId="0" xr:uid="{A77A4266-31C6-4C04-A90C-BA7070D750FE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7156</t>
        </r>
      </text>
    </comment>
    <comment ref="I102" authorId="0" shapeId="0" xr:uid="{98759010-DAF8-4971-8550-4ECE54EF00DC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แสงสะโส</t>
        </r>
      </text>
    </comment>
    <comment ref="C103" authorId="0" shapeId="0" xr:uid="{3DA616FD-6D1F-4AFF-9DAE-65D91A38D830}">
      <text>
        <r>
          <rPr>
            <b/>
            <sz val="9"/>
            <color indexed="81"/>
            <rFont val="Tahoma"/>
            <family val="2"/>
          </rPr>
          <t>7086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8" authorId="0" shapeId="0" xr:uid="{4B0ACE08-740C-4D55-A243-48A205C8E960}">
      <text>
        <r>
          <rPr>
            <sz val="9"/>
            <color indexed="81"/>
            <rFont val="Tahoma"/>
            <family val="2"/>
          </rPr>
          <t xml:space="preserve">
7092</t>
        </r>
      </text>
    </comment>
    <comment ref="C112" authorId="0" shapeId="0" xr:uid="{407E99E6-AD96-4EDF-9BB2-CB66D6859819}">
      <text>
        <r>
          <rPr>
            <sz val="9"/>
            <color indexed="81"/>
            <rFont val="Tahoma"/>
            <family val="2"/>
          </rPr>
          <t xml:space="preserve">
7182
</t>
        </r>
      </text>
    </comment>
    <comment ref="C115" authorId="0" shapeId="0" xr:uid="{FC88E045-D34A-4B70-890B-E06D71209841}">
      <text>
        <r>
          <rPr>
            <b/>
            <sz val="9"/>
            <color indexed="81"/>
            <rFont val="Tahoma"/>
            <family val="2"/>
          </rPr>
          <t>7040</t>
        </r>
      </text>
    </comment>
    <comment ref="C116" authorId="0" shapeId="0" xr:uid="{C05A53B5-4B90-4E41-9940-147EACEB33FB}">
      <text>
        <r>
          <rPr>
            <b/>
            <sz val="9"/>
            <color indexed="81"/>
            <rFont val="Tahoma"/>
            <family val="2"/>
          </rPr>
          <t>7136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8" authorId="0" shapeId="0" xr:uid="{AD4BB1FC-9143-4919-9CAA-4AE983960220}">
      <text>
        <r>
          <rPr>
            <b/>
            <sz val="9"/>
            <color indexed="81"/>
            <rFont val="Tahoma"/>
            <family val="2"/>
          </rPr>
          <t>7146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9" authorId="0" shapeId="0" xr:uid="{5DEF6341-55DC-4851-B837-6B6378F2D998}">
      <text>
        <r>
          <rPr>
            <b/>
            <sz val="9"/>
            <color indexed="81"/>
            <rFont val="Tahoma"/>
            <family val="2"/>
          </rPr>
          <t>7087</t>
        </r>
      </text>
    </comment>
    <comment ref="C120" authorId="0" shapeId="0" xr:uid="{C11F0A85-34AB-437F-A3B4-78EFCF42A463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7121</t>
        </r>
      </text>
    </comment>
    <comment ref="C121" authorId="0" shapeId="0" xr:uid="{C468A6B1-64C1-4286-B143-CDB9FC3F0E01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ส่วนเงิน เดิม 60049
เป็น 60036 แทน ปิยะพล วุฒื ป.โท</t>
        </r>
      </text>
    </comment>
    <comment ref="C123" authorId="0" shapeId="0" xr:uid="{B81F0FE4-EA3C-4DBE-8294-579AA201B10F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7027</t>
        </r>
      </text>
    </comment>
    <comment ref="C124" authorId="0" shapeId="0" xr:uid="{82F8CCD5-4165-40E6-9DAB-8042DABFE9DC}">
      <text>
        <r>
          <rPr>
            <sz val="9"/>
            <color indexed="81"/>
            <rFont val="Tahoma"/>
            <family val="2"/>
          </rPr>
          <t xml:space="preserve">
7122</t>
        </r>
      </text>
    </comment>
    <comment ref="C126" authorId="0" shapeId="0" xr:uid="{43029DEA-E6DD-4968-B6DE-103CFBE77B78}">
      <text>
        <r>
          <rPr>
            <sz val="9"/>
            <color indexed="81"/>
            <rFont val="Tahoma"/>
            <family val="2"/>
          </rPr>
          <t xml:space="preserve">7164
</t>
        </r>
      </text>
    </comment>
    <comment ref="C128" authorId="0" shapeId="0" xr:uid="{790D3260-6D56-4173-9F2B-48D825BE02DA}">
      <text>
        <r>
          <rPr>
            <b/>
            <sz val="9"/>
            <color indexed="81"/>
            <rFont val="Tahoma"/>
            <family val="2"/>
          </rPr>
          <t xml:space="preserve">7082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7" authorId="0" shapeId="0" xr:uid="{73E5F7F9-0617-469F-9893-65DF2DA46EB8}">
      <text>
        <r>
          <rPr>
            <sz val="9"/>
            <color indexed="81"/>
            <rFont val="Tahoma"/>
            <family val="2"/>
          </rPr>
          <t>7093</t>
        </r>
      </text>
    </comment>
    <comment ref="C143" authorId="1" shapeId="0" xr:uid="{7FB61AB6-8E5D-447E-8122-8557BF318B55}">
      <text>
        <r>
          <rPr>
            <b/>
            <sz val="8"/>
            <color indexed="81"/>
            <rFont val="Tahoma"/>
            <family val="2"/>
          </rPr>
          <t>รหัสเดิม : 008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50" authorId="0" shapeId="0" xr:uid="{447E6ED5-C10D-4F6B-83CA-D2541543C5FF}">
      <text>
        <r>
          <rPr>
            <sz val="8"/>
            <color indexed="81"/>
            <rFont val="Tahoma"/>
            <family val="2"/>
          </rPr>
          <t>สกุลเดิม : สุภาการณ์ (จดทะเบียนสมราส)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153" authorId="0" shapeId="0" xr:uid="{6D35BFE2-0E8B-41E5-AA2C-CADA1DA1A122}">
      <text>
        <r>
          <rPr>
            <sz val="9"/>
            <color indexed="81"/>
            <rFont val="Tahoma"/>
            <family val="2"/>
          </rPr>
          <t xml:space="preserve">
7126</t>
        </r>
      </text>
    </comment>
    <comment ref="C154" authorId="0" shapeId="0" xr:uid="{D152F049-AC36-4C39-8AD3-762ED62B0CB4}">
      <text>
        <r>
          <rPr>
            <b/>
            <sz val="9"/>
            <color indexed="81"/>
            <rFont val="Tahoma"/>
            <family val="2"/>
          </rPr>
          <t xml:space="preserve">7172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6" authorId="0" shapeId="0" xr:uid="{9E2BB64A-3B30-46C1-BB9E-0A01967EB372}">
      <text>
        <r>
          <rPr>
            <b/>
            <sz val="9"/>
            <color indexed="81"/>
            <rFont val="Tahoma"/>
            <family val="2"/>
          </rPr>
          <t>7043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7" authorId="1" shapeId="0" xr:uid="{44037E78-247A-4E11-B1F8-59053F5A1898}">
      <text>
        <r>
          <rPr>
            <b/>
            <sz val="8"/>
            <color indexed="81"/>
            <rFont val="Tahoma"/>
            <family val="2"/>
          </rPr>
          <t>รหัสเดิม : 7025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58" authorId="0" shapeId="0" xr:uid="{9D61DED6-1A8F-4B41-838A-50AABAC90755}">
      <text>
        <r>
          <rPr>
            <b/>
            <sz val="9"/>
            <color indexed="81"/>
            <rFont val="Tahoma"/>
            <family val="2"/>
          </rPr>
          <t>เลขที่ตำแหน่งเดิม 7102</t>
        </r>
      </text>
    </comment>
    <comment ref="C160" authorId="0" shapeId="0" xr:uid="{90687E1A-A18D-4D21-98AE-743AAF865E94}">
      <text>
        <r>
          <rPr>
            <b/>
            <sz val="9"/>
            <color indexed="81"/>
            <rFont val="Tahoma"/>
            <family val="2"/>
          </rPr>
          <t>จ  017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2" authorId="2" shapeId="0" xr:uid="{6DD9B037-811E-45BD-83FF-A16EAE4BB578}">
      <text>
        <r>
          <rPr>
            <b/>
            <sz val="8"/>
            <color indexed="81"/>
            <rFont val="Tahoma"/>
            <family val="2"/>
          </rPr>
          <t>เลขรหัสเดิม 7094
จาก  ลูกจ้างงบคลังฯ  เป็น  พนง.เงินรายได้ประจำ
คำสั่งที่ 311/2558 ลงวันที่ 16/6/2558</t>
        </r>
        <r>
          <rPr>
            <sz val="8"/>
            <color indexed="81"/>
            <rFont val="Tahoma"/>
            <family val="2"/>
          </rPr>
          <t xml:space="preserve">
เปลี่ยนจาก พนง.เงินรายได้ประเภทประจำ ( จ007) เป็น พนง.ส่วนงาน (60016)</t>
        </r>
      </text>
    </comment>
    <comment ref="C165" authorId="1" shapeId="0" xr:uid="{3D2D4FE6-BA46-4497-B6C8-E34471D52A23}">
      <text>
        <r>
          <rPr>
            <b/>
            <sz val="8"/>
            <color indexed="81"/>
            <rFont val="Tahoma"/>
            <family val="2"/>
          </rPr>
          <t>รหัสเดิม : 7070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70" authorId="0" shapeId="0" xr:uid="{31D5D9BD-9B2A-45F4-A80F-09D20FA67FBB}">
      <text>
        <r>
          <rPr>
            <b/>
            <sz val="9"/>
            <color indexed="81"/>
            <rFont val="Tahoma"/>
            <family val="2"/>
          </rPr>
          <t>7059</t>
        </r>
      </text>
    </comment>
    <comment ref="C175" authorId="0" shapeId="0" xr:uid="{8A60FC3E-F186-4689-BA8F-DB4453D5E47D}">
      <text>
        <r>
          <rPr>
            <b/>
            <sz val="9"/>
            <color indexed="81"/>
            <rFont val="Tahoma"/>
            <family val="2"/>
          </rPr>
          <t xml:space="preserve">เลขที่ตำแหน่งเดิม7104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<sst xmlns="http://schemas.openxmlformats.org/spreadsheetml/2006/main" count="2652" uniqueCount="844">
  <si>
    <t>ลำดับที่</t>
  </si>
  <si>
    <t>เลขตำแหน่ง</t>
  </si>
  <si>
    <t>เลขบัตรประชาชน(รหัสประจำตัวสมาชิก)</t>
  </si>
  <si>
    <t>สังกัดหน่วยงาน</t>
  </si>
  <si>
    <t>สถานภาพ</t>
  </si>
  <si>
    <t xml:space="preserve">    วันสมัครกองทุน (รับเอกสาร)</t>
  </si>
  <si>
    <t>วันเริ่มเป็นสมาชิก</t>
  </si>
  <si>
    <t>วันเริ่มหักเงินสมาชิก</t>
  </si>
  <si>
    <t>ปี 48</t>
  </si>
  <si>
    <t>ปี 49</t>
  </si>
  <si>
    <t>ปี 50</t>
  </si>
  <si>
    <t>ปี 51</t>
  </si>
  <si>
    <t>ปี 52</t>
  </si>
  <si>
    <t>ปี 53</t>
  </si>
  <si>
    <t>ปี 54</t>
  </si>
  <si>
    <t>ปี 55</t>
  </si>
  <si>
    <t>ปี 56</t>
  </si>
  <si>
    <t>ปี 57</t>
  </si>
  <si>
    <t>ปี 58</t>
  </si>
  <si>
    <t>ปี 59</t>
  </si>
  <si>
    <t>1100500350725</t>
  </si>
  <si>
    <t>งานพัฒนาคุณภาพ</t>
  </si>
  <si>
    <t>ลูกจ้างชั่วคราวฯ</t>
  </si>
  <si>
    <t>นางสาว</t>
  </si>
  <si>
    <t xml:space="preserve">นันทวัน </t>
  </si>
  <si>
    <t>อัมภรัตน์</t>
  </si>
  <si>
    <t>1 สิงหาคม 2559</t>
  </si>
  <si>
    <t>1100500955112</t>
  </si>
  <si>
    <t>งานกิจการนักศึกษา</t>
  </si>
  <si>
    <t>พรรณิภา</t>
  </si>
  <si>
    <t>ชวดท่าข้าม</t>
  </si>
  <si>
    <t>1 มกราคม 2560</t>
  </si>
  <si>
    <t>1100501020648</t>
  </si>
  <si>
    <t>งานเทคโนโลยีทางการศึกษา</t>
  </si>
  <si>
    <t>นาย</t>
  </si>
  <si>
    <t>มานันเทพ</t>
  </si>
  <si>
    <t>1 พฤศจิกายน 2560</t>
  </si>
  <si>
    <t>1100800418635</t>
  </si>
  <si>
    <t>อุ้มพร</t>
  </si>
  <si>
    <t>ประคองเดช</t>
  </si>
  <si>
    <t>1 ธันวาคม 2559</t>
  </si>
  <si>
    <t>งานบริหารการวิจัย</t>
  </si>
  <si>
    <t>1 มีนาคม 2560</t>
  </si>
  <si>
    <t>1101400756356</t>
  </si>
  <si>
    <t>งานบริการการศึกษา</t>
  </si>
  <si>
    <t>ดวงเดือน</t>
  </si>
  <si>
    <t>จรัสจินดา</t>
  </si>
  <si>
    <t>1 ตุลาคม 2559</t>
  </si>
  <si>
    <t>1101401467471</t>
  </si>
  <si>
    <t>สถานวิทยาศาสตร์คลินิก</t>
  </si>
  <si>
    <t>มียิ่ง</t>
  </si>
  <si>
    <t>1 มีนาคม 2561</t>
  </si>
  <si>
    <t>1102001485031</t>
  </si>
  <si>
    <t>งานคลังและพัสดุ</t>
  </si>
  <si>
    <t>วราภรณ์</t>
  </si>
  <si>
    <t>ประจวบลาภ</t>
  </si>
  <si>
    <t>1 พฤศจิกายน 2559</t>
  </si>
  <si>
    <t>1103700403868</t>
  </si>
  <si>
    <t>เบญจพล</t>
  </si>
  <si>
    <t>แตงบัว</t>
  </si>
  <si>
    <t>1 เมษายน 2561</t>
  </si>
  <si>
    <t>1103701020318</t>
  </si>
  <si>
    <t xml:space="preserve">พิชยา  </t>
  </si>
  <si>
    <t>เชี่ยวชาญ</t>
  </si>
  <si>
    <t>1130200090698</t>
  </si>
  <si>
    <t>สุมิตตา</t>
  </si>
  <si>
    <t>แสงเพ็ชร์</t>
  </si>
  <si>
    <t>งานบัณฑิตศึกษา</t>
  </si>
  <si>
    <t>1 กรกฎาคม 2560</t>
  </si>
  <si>
    <t>1130200113248</t>
  </si>
  <si>
    <t>งานนโยบายและแผน</t>
  </si>
  <si>
    <t>ปวีณา</t>
  </si>
  <si>
    <t>น้อยใหม่</t>
  </si>
  <si>
    <t>1 มกราคม 2561</t>
  </si>
  <si>
    <t>1130200128954</t>
  </si>
  <si>
    <t xml:space="preserve">นฤมล </t>
  </si>
  <si>
    <t xml:space="preserve"> ยังอยู่</t>
  </si>
  <si>
    <t>เหมหา</t>
  </si>
  <si>
    <t>1329900452572</t>
  </si>
  <si>
    <t>พิมพ์นภา</t>
  </si>
  <si>
    <t>ร่วมดี</t>
  </si>
  <si>
    <t>1520800007224</t>
  </si>
  <si>
    <t>สถานวิทยาศาสตร์พรีคลินิก</t>
  </si>
  <si>
    <t>1610700077114</t>
  </si>
  <si>
    <t>หนึ่งธิดา</t>
  </si>
  <si>
    <t>ด้วงศาลเจ้า</t>
  </si>
  <si>
    <t>1700400169934</t>
  </si>
  <si>
    <t xml:space="preserve">รัตน์รวี  </t>
  </si>
  <si>
    <t xml:space="preserve">พวงพันธ์ </t>
  </si>
  <si>
    <t>3130100333102</t>
  </si>
  <si>
    <t>งานบริหารทั่วไป</t>
  </si>
  <si>
    <t>สงคราม</t>
  </si>
  <si>
    <t>พึ่งมั่น</t>
  </si>
  <si>
    <t>3130100352344</t>
  </si>
  <si>
    <t xml:space="preserve">จตุพร </t>
  </si>
  <si>
    <t>ขำศิริ</t>
  </si>
  <si>
    <t>3130200108895</t>
  </si>
  <si>
    <t>นาง</t>
  </si>
  <si>
    <t>กฤษณา</t>
  </si>
  <si>
    <t>แสงเพชร</t>
  </si>
  <si>
    <t>3130200362228</t>
  </si>
  <si>
    <t>ประพันธ์</t>
  </si>
  <si>
    <t>ผันปัญญา</t>
  </si>
  <si>
    <t>012</t>
  </si>
  <si>
    <t>3130200574411</t>
  </si>
  <si>
    <t>สุนทร</t>
  </si>
  <si>
    <t>เนียมบุญเจือ</t>
  </si>
  <si>
    <t>3139900051461</t>
  </si>
  <si>
    <t>พุ่มฉัตร</t>
  </si>
  <si>
    <t>3240300546869</t>
  </si>
  <si>
    <t>ธรรศพงศ์</t>
  </si>
  <si>
    <t>ขำไข่</t>
  </si>
  <si>
    <t>3309700101128</t>
  </si>
  <si>
    <t xml:space="preserve">อาทิตยา  </t>
  </si>
  <si>
    <t>เรืองรุ่งชัยกุล</t>
  </si>
  <si>
    <t>1 พฤษภาคม 2561</t>
  </si>
  <si>
    <t>สมชาย</t>
  </si>
  <si>
    <t>3420100206604</t>
  </si>
  <si>
    <t>สุทิศา</t>
  </si>
  <si>
    <t>ศรีทัศน์</t>
  </si>
  <si>
    <t xml:space="preserve">นางสาว </t>
  </si>
  <si>
    <t>3960400199005</t>
  </si>
  <si>
    <t xml:space="preserve">นิเวศน์  </t>
  </si>
  <si>
    <t>นราทัศน์</t>
  </si>
  <si>
    <t>1 พฤศจิกายน 2548</t>
  </si>
  <si>
    <t>งานบริการสังคม</t>
  </si>
  <si>
    <t xml:space="preserve">รุ่งทิวา  </t>
  </si>
  <si>
    <t>ดวงกมล</t>
  </si>
  <si>
    <t>มูลป้อ</t>
  </si>
  <si>
    <t>1 ตุลาคม 2558</t>
  </si>
  <si>
    <t>1100500421878</t>
  </si>
  <si>
    <t>ประภาภรณ์</t>
  </si>
  <si>
    <t>คล้ายนุช</t>
  </si>
  <si>
    <t>1 มกราคม 2559</t>
  </si>
  <si>
    <t>1101400083335</t>
  </si>
  <si>
    <t>เอกชัย</t>
  </si>
  <si>
    <t>พิกุล</t>
  </si>
  <si>
    <t>1101400165803</t>
  </si>
  <si>
    <t>เกศนี</t>
  </si>
  <si>
    <t>1101400448244</t>
  </si>
  <si>
    <t>สุภาภรณ์</t>
  </si>
  <si>
    <t>ร้อยเพีย</t>
  </si>
  <si>
    <t>1 สิงหาคม 2554</t>
  </si>
  <si>
    <t>1101400537697</t>
  </si>
  <si>
    <t>กฤษณาบัตร</t>
  </si>
  <si>
    <t>1101400586680</t>
  </si>
  <si>
    <t>ณัฐกา</t>
  </si>
  <si>
    <t>เนตรชัยภูมิ</t>
  </si>
  <si>
    <t>1 มีนาคม 2556</t>
  </si>
  <si>
    <t>1101400671440</t>
  </si>
  <si>
    <t xml:space="preserve">อังคนิต  </t>
  </si>
  <si>
    <t>ตุ้มโหมด</t>
  </si>
  <si>
    <t>1 กุมภาพันธ์ 2554</t>
  </si>
  <si>
    <t>1101400771029</t>
  </si>
  <si>
    <t xml:space="preserve">กันยา  </t>
  </si>
  <si>
    <t>คุมมงคล</t>
  </si>
  <si>
    <t>1 พฤศจิกายน 2555</t>
  </si>
  <si>
    <t>1101400953640</t>
  </si>
  <si>
    <t>อัญชลี</t>
  </si>
  <si>
    <t xml:space="preserve">บุสาคร </t>
  </si>
  <si>
    <t>1101499022350</t>
  </si>
  <si>
    <t>รัศมิ์สยาน์</t>
  </si>
  <si>
    <t>ภัทรกรินทร์</t>
  </si>
  <si>
    <t>1 ตุลาคม 2557</t>
  </si>
  <si>
    <t>1101500522942</t>
  </si>
  <si>
    <t xml:space="preserve">ยุพา  </t>
  </si>
  <si>
    <t>1 สิงหาคม 2558</t>
  </si>
  <si>
    <t>1102000344043</t>
  </si>
  <si>
    <t>ศศิธร</t>
  </si>
  <si>
    <t>1102000896194</t>
  </si>
  <si>
    <t>น้ำผึ้ง</t>
  </si>
  <si>
    <t>คงตัน</t>
  </si>
  <si>
    <t>1 กรกฎาคม 2557</t>
  </si>
  <si>
    <t>1 กุมภาพันธ์ 2559</t>
  </si>
  <si>
    <t>1120100045097</t>
  </si>
  <si>
    <t>วรวรรณ</t>
  </si>
  <si>
    <t>แช่มวงษ์</t>
  </si>
  <si>
    <t>1 ธันวาคม 2553</t>
  </si>
  <si>
    <t>1130200001326</t>
  </si>
  <si>
    <t>ธัญชนก</t>
  </si>
  <si>
    <t>แย้มอ่ำ</t>
  </si>
  <si>
    <t>1 มีนาคม 2558</t>
  </si>
  <si>
    <t>1 พฤษภาคม 2557</t>
  </si>
  <si>
    <t>รอดแจ่ม</t>
  </si>
  <si>
    <t>1 กันยายน 2553</t>
  </si>
  <si>
    <t>1130200082547</t>
  </si>
  <si>
    <t>ปนัดดา</t>
  </si>
  <si>
    <t>1130300013202</t>
  </si>
  <si>
    <t>กนก</t>
  </si>
  <si>
    <t>แย้มเพียร</t>
  </si>
  <si>
    <t>1 สิงหาคม 2555</t>
  </si>
  <si>
    <t>1130700051209</t>
  </si>
  <si>
    <t xml:space="preserve">งานบริการสังคม </t>
  </si>
  <si>
    <t>มีนา</t>
  </si>
  <si>
    <t>แป้งทา</t>
  </si>
  <si>
    <t>1139900058060</t>
  </si>
  <si>
    <t>สุนทรี</t>
  </si>
  <si>
    <t>สวนทับทิม</t>
  </si>
  <si>
    <t>1139900068171</t>
  </si>
  <si>
    <t>นาตยา</t>
  </si>
  <si>
    <t>พวงศิลป์</t>
  </si>
  <si>
    <t>1 กรกฎาคม 2558</t>
  </si>
  <si>
    <t>1 พฤศจิกายน 2557</t>
  </si>
  <si>
    <t>1179900227244</t>
  </si>
  <si>
    <t>ภัสสร</t>
  </si>
  <si>
    <t>ทัสสะ</t>
  </si>
  <si>
    <t>1260100056101</t>
  </si>
  <si>
    <t>1 กุมภาพันธ์ 2558</t>
  </si>
  <si>
    <t>1309600035216</t>
  </si>
  <si>
    <t xml:space="preserve">นันทวัน  </t>
  </si>
  <si>
    <t>เนตรฉ่ำ</t>
  </si>
  <si>
    <t>1309800127122</t>
  </si>
  <si>
    <t>สุรีรัตน์</t>
  </si>
  <si>
    <t>แปลงนารถ</t>
  </si>
  <si>
    <t>1 ตุลาคม 2553</t>
  </si>
  <si>
    <t>1331000137070</t>
  </si>
  <si>
    <t>จุฑารัตน์</t>
  </si>
  <si>
    <t>เพ็งแจ่ม</t>
  </si>
  <si>
    <t>1430400016766</t>
  </si>
  <si>
    <t>วิริยา</t>
  </si>
  <si>
    <t>1451500034422</t>
  </si>
  <si>
    <t>วรรณภา</t>
  </si>
  <si>
    <t>บุตรโคตร</t>
  </si>
  <si>
    <t>1 กันยายน 2557</t>
  </si>
  <si>
    <t>1601200061562</t>
  </si>
  <si>
    <t>ดวงพร</t>
  </si>
  <si>
    <t>บุญเพชร</t>
  </si>
  <si>
    <t>1660400008591</t>
  </si>
  <si>
    <t>อุไรรัตน์</t>
  </si>
  <si>
    <t>วงษ์ทองดี</t>
  </si>
  <si>
    <t>1700800039876</t>
  </si>
  <si>
    <t>งานบริหารทรัพยากรมนุษย์</t>
  </si>
  <si>
    <t>คุ้มถนอม</t>
  </si>
  <si>
    <t>1709900127643</t>
  </si>
  <si>
    <t xml:space="preserve">โอภาส  </t>
  </si>
  <si>
    <t>แสงอุทัย</t>
  </si>
  <si>
    <t>1869900022891</t>
  </si>
  <si>
    <t>ดวงตา</t>
  </si>
  <si>
    <t>เย็นใจ</t>
  </si>
  <si>
    <t>1869900057300</t>
  </si>
  <si>
    <t>อรอุมา</t>
  </si>
  <si>
    <t>พิบูลพล</t>
  </si>
  <si>
    <t>2190400016864</t>
  </si>
  <si>
    <t>วิภาพิทย์</t>
  </si>
  <si>
    <t>จิรสินอานันต์</t>
  </si>
  <si>
    <t>ไพลิน</t>
  </si>
  <si>
    <t>สุยะใหม่</t>
  </si>
  <si>
    <t>1 มีนาคม 2554</t>
  </si>
  <si>
    <t>3130700121921</t>
  </si>
  <si>
    <t xml:space="preserve">สิริกาญจน์  </t>
  </si>
  <si>
    <t>ผาสุขจิตต์</t>
  </si>
  <si>
    <t>มัลลิกา</t>
  </si>
  <si>
    <t>อิ่มมาก</t>
  </si>
  <si>
    <t>015</t>
  </si>
  <si>
    <t>3130100352859</t>
  </si>
  <si>
    <t>สุทธิพงษ์</t>
  </si>
  <si>
    <t>ชมบุญ</t>
  </si>
  <si>
    <t>ธรรมทันตา</t>
  </si>
  <si>
    <t>3130200113856</t>
  </si>
  <si>
    <t>บังอร</t>
  </si>
  <si>
    <t>แดงด้วง</t>
  </si>
  <si>
    <t>3130200364018</t>
  </si>
  <si>
    <t>สุจิกา</t>
  </si>
  <si>
    <t>มุขประดับ</t>
  </si>
  <si>
    <t>3130200386755</t>
  </si>
  <si>
    <t xml:space="preserve">บุญส่ง  </t>
  </si>
  <si>
    <t>ลีละชาต</t>
  </si>
  <si>
    <t>013</t>
  </si>
  <si>
    <t>3130200547007</t>
  </si>
  <si>
    <t>3130600238532</t>
  </si>
  <si>
    <t>เดือนรุ่ง</t>
  </si>
  <si>
    <t>เกลี้ยงขาว</t>
  </si>
  <si>
    <t>3130700124164</t>
  </si>
  <si>
    <t>ทวน</t>
  </si>
  <si>
    <t>ทองใบ</t>
  </si>
  <si>
    <t>1 กันยายน 2552</t>
  </si>
  <si>
    <t>016</t>
  </si>
  <si>
    <t>3130700125951</t>
  </si>
  <si>
    <t xml:space="preserve">ชญานันทน์  </t>
  </si>
  <si>
    <t>สุขกำเหนิด</t>
  </si>
  <si>
    <t>3130700144190</t>
  </si>
  <si>
    <t>ณรงค์วิทย์</t>
  </si>
  <si>
    <t>อาคมนันท์</t>
  </si>
  <si>
    <t>คณน</t>
  </si>
  <si>
    <t>เทียนอร่าม</t>
  </si>
  <si>
    <t>1 พฤศจิกายน 2556</t>
  </si>
  <si>
    <t>3140400167569</t>
  </si>
  <si>
    <t>อมรรัตน์</t>
  </si>
  <si>
    <t>ศรีประเสริฐ</t>
  </si>
  <si>
    <t>2 ตุลาคม 2555</t>
  </si>
  <si>
    <t>3140800216915</t>
  </si>
  <si>
    <t>วณิชชา</t>
  </si>
  <si>
    <t>เทราซาว่า</t>
  </si>
  <si>
    <t>3150100038097</t>
  </si>
  <si>
    <t>จันทร์ส่องแสง</t>
  </si>
  <si>
    <t>1 กันยายน 2551</t>
  </si>
  <si>
    <t>3160600088425</t>
  </si>
  <si>
    <t>ประพนธ์</t>
  </si>
  <si>
    <t>อินทร์พรหม</t>
  </si>
  <si>
    <t>3180400299660</t>
  </si>
  <si>
    <t>สุกัญญา</t>
  </si>
  <si>
    <t>รัดทะนี</t>
  </si>
  <si>
    <t>3250600115375</t>
  </si>
  <si>
    <t>3251000289233</t>
  </si>
  <si>
    <t>นิตยา</t>
  </si>
  <si>
    <t>คมเกลี้ยง</t>
  </si>
  <si>
    <t>3260100115929</t>
  </si>
  <si>
    <t>พิมาดา</t>
  </si>
  <si>
    <t>3260400036234</t>
  </si>
  <si>
    <t>ระพีพรรณ</t>
  </si>
  <si>
    <t>ศรเล็ก</t>
  </si>
  <si>
    <t>นันทิกานต์</t>
  </si>
  <si>
    <t>3401600747559</t>
  </si>
  <si>
    <t>อัญญรัตน์</t>
  </si>
  <si>
    <t>ศรีวิจารณ์</t>
  </si>
  <si>
    <t>3450900107376</t>
  </si>
  <si>
    <t xml:space="preserve">นภัสรวี  </t>
  </si>
  <si>
    <t>ลาดหนองขุ่น</t>
  </si>
  <si>
    <t xml:space="preserve">นิภาพร </t>
  </si>
  <si>
    <t>ทิมวังกุ่ม</t>
  </si>
  <si>
    <t>3570101662394</t>
  </si>
  <si>
    <t>พีรญา</t>
  </si>
  <si>
    <t>ผามั่ง</t>
  </si>
  <si>
    <t>3720900342275</t>
  </si>
  <si>
    <t>กฤษดา</t>
  </si>
  <si>
    <t>ทองเชื้อ</t>
  </si>
  <si>
    <t>3729900299319</t>
  </si>
  <si>
    <t>นฤมล</t>
  </si>
  <si>
    <t>ศรีดี</t>
  </si>
  <si>
    <t>1 มีนาคม 2559</t>
  </si>
  <si>
    <t>3740200503047</t>
  </si>
  <si>
    <t>อรุณมาศ</t>
  </si>
  <si>
    <t>เนียมประเสริฐ</t>
  </si>
  <si>
    <t>011</t>
  </si>
  <si>
    <t>3760400333803</t>
  </si>
  <si>
    <t>ณัฐกิตต์</t>
  </si>
  <si>
    <t>วัฒณาพาณิชย์</t>
  </si>
  <si>
    <t>3801200287956</t>
  </si>
  <si>
    <t>สุวรรณี</t>
  </si>
  <si>
    <t>คล้ายเชียงราก</t>
  </si>
  <si>
    <t>1 ธันวาคม 2550</t>
  </si>
  <si>
    <t>4102200007185</t>
  </si>
  <si>
    <t xml:space="preserve">กีรติกร  </t>
  </si>
  <si>
    <t>นาคเหนือ</t>
  </si>
  <si>
    <t>1 กุมภาพันธ์ 2555</t>
  </si>
  <si>
    <t>5141299001157</t>
  </si>
  <si>
    <t>5550500525311</t>
  </si>
  <si>
    <t>บุญเรือน</t>
  </si>
  <si>
    <t xml:space="preserve">เชิดศรี </t>
  </si>
  <si>
    <t>แบบขอเปลี่ยนแปลงอัตราเงินสะสม</t>
  </si>
  <si>
    <t>กองทุนสำรองเลี้ยงชีพ คณะแพทยศาสตร์ มหาวิทยาลัยธรรมศาสตร์</t>
  </si>
  <si>
    <t>วันที่</t>
  </si>
  <si>
    <t>ข้าพเจ้า</t>
  </si>
  <si>
    <t>สังกัด</t>
  </si>
  <si>
    <t>เริ่มเป็นสมาชิกตั้งแต่วันที่</t>
  </si>
  <si>
    <t>ในการขอเพิ่มส่งเงินสะสมจากเดิมร้อยละ</t>
  </si>
  <si>
    <t xml:space="preserve">           </t>
  </si>
  <si>
    <t xml:space="preserve">ดำเนินการเรียบร้อยแล้ว </t>
  </si>
  <si>
    <t>0001</t>
  </si>
  <si>
    <t>งานดี</t>
  </si>
  <si>
    <t>จริงใจ</t>
  </si>
  <si>
    <t>ใจซื่อ</t>
  </si>
  <si>
    <t>1 มกราคม 2555</t>
  </si>
  <si>
    <t>1000000000000</t>
  </si>
  <si>
    <t>กรุณากรอกข้อมูลในช่อง</t>
  </si>
  <si>
    <t>1 มิถุนายน 2561</t>
  </si>
  <si>
    <t>ไม่ประสงค์เปลี่ยนร้อยละการหัก...</t>
  </si>
  <si>
    <t>กรุณาเลือกความประสงค์การหักเงินสะสม</t>
  </si>
  <si>
    <t>ประสงค์เปลี่ยนร้อยละการหัก...</t>
  </si>
  <si>
    <t>ร้อยละที่ต้องการเปลี่ยน ระบุ</t>
  </si>
  <si>
    <t>ลงชื่อ</t>
  </si>
  <si>
    <t xml:space="preserve">                   เจ้าหน้าที่งานคลังและพัสดุ</t>
  </si>
  <si>
    <t xml:space="preserve">                   เจ้าหน้าที่ผู้ตรวจสอบ</t>
  </si>
  <si>
    <t>กรอกเลขประจำตัวประชาชน 13 หลัก</t>
  </si>
  <si>
    <t>เจริญอนันตกุล</t>
  </si>
  <si>
    <t>1129700035228</t>
  </si>
  <si>
    <t>พันอะนันท์</t>
  </si>
  <si>
    <t>1411300141969</t>
  </si>
  <si>
    <t>3520800309367</t>
  </si>
  <si>
    <t>3130700299428</t>
  </si>
  <si>
    <t>1160100287538</t>
  </si>
  <si>
    <t>3130200553759</t>
  </si>
  <si>
    <t>1119900491499</t>
  </si>
  <si>
    <t>1909800990101</t>
  </si>
  <si>
    <t>1130100003475</t>
  </si>
  <si>
    <t>3130100601573</t>
  </si>
  <si>
    <t>1302000157764</t>
  </si>
  <si>
    <t>1570100092288</t>
  </si>
  <si>
    <t>1100100051275</t>
  </si>
  <si>
    <t>1100501452211</t>
  </si>
  <si>
    <t>3130100331452</t>
  </si>
  <si>
    <t>1129700007887</t>
  </si>
  <si>
    <t>1659900656931</t>
  </si>
  <si>
    <t>1130200164497</t>
  </si>
  <si>
    <t>3100503726439</t>
  </si>
  <si>
    <t>3100500088113</t>
  </si>
  <si>
    <t>1330400434623</t>
  </si>
  <si>
    <t>งานโคกสูง</t>
  </si>
  <si>
    <t>เลอศักดิ์</t>
  </si>
  <si>
    <t>ภัสราภรณ์</t>
  </si>
  <si>
    <t>วิแหลม</t>
  </si>
  <si>
    <t>ปรเมศวร์</t>
  </si>
  <si>
    <t>รอดราชา</t>
  </si>
  <si>
    <t>ขวัญข้าว</t>
  </si>
  <si>
    <t xml:space="preserve">แซ่โง้ว </t>
  </si>
  <si>
    <t>ธนพล</t>
  </si>
  <si>
    <t>นิมิตธีรภาพ</t>
  </si>
  <si>
    <t>จุฑามาศ</t>
  </si>
  <si>
    <t>รื่นชาญ</t>
  </si>
  <si>
    <t>วัชรเทพ</t>
  </si>
  <si>
    <t>คำก้อน</t>
  </si>
  <si>
    <t>ปัณณวิชญ์</t>
  </si>
  <si>
    <t>ลักษมีกุลวิทย์</t>
  </si>
  <si>
    <t>ฐิติมา</t>
  </si>
  <si>
    <t>เชื้อพลายเวช</t>
  </si>
  <si>
    <t>กิตติยา</t>
  </si>
  <si>
    <t>ภู่หงสา</t>
  </si>
  <si>
    <t xml:space="preserve">รัชต์พล  </t>
  </si>
  <si>
    <t xml:space="preserve">เกษราภรณ์  </t>
  </si>
  <si>
    <t>วิเศษภัย</t>
  </si>
  <si>
    <t>กมลภัทร</t>
  </si>
  <si>
    <t>บุญมา</t>
  </si>
  <si>
    <t>คณากร</t>
  </si>
  <si>
    <t xml:space="preserve">ธารทิพย์  </t>
  </si>
  <si>
    <t>แช่มชื่น</t>
  </si>
  <si>
    <t>วาลิตา</t>
  </si>
  <si>
    <t>พวงจำปา</t>
  </si>
  <si>
    <t xml:space="preserve">จตุภัท </t>
  </si>
  <si>
    <t>1 กรกฎาคม 2561</t>
  </si>
  <si>
    <t>1 กันยายน 2561</t>
  </si>
  <si>
    <t>1 กุมภาพันธ์ 2562</t>
  </si>
  <si>
    <t>1 มีนาคม 2562</t>
  </si>
  <si>
    <t>7 พฤษภาคม 2562</t>
  </si>
  <si>
    <t>1 เมษายน 2562</t>
  </si>
  <si>
    <t>รับโอน เป็นสมาชิกตั้งแต่ 1พ.ย.2553</t>
  </si>
  <si>
    <t>ชื่อ</t>
  </si>
  <si>
    <t>สกุล</t>
  </si>
  <si>
    <t>คำนำ</t>
  </si>
  <si>
    <t xml:space="preserve">ม.ค.60 - มิ.ย.60 </t>
  </si>
  <si>
    <t>ก.ค.60 - ธ.ค.60</t>
  </si>
  <si>
    <t xml:space="preserve">ม.ค.61 - มิ.ย.61 </t>
  </si>
  <si>
    <t>1 มิถุนายน 2562</t>
  </si>
  <si>
    <t>NO.</t>
  </si>
  <si>
    <t xml:space="preserve">       รหัสสมาชิก     เลขบัตรประชาชน</t>
  </si>
  <si>
    <t>นามสกุล</t>
  </si>
  <si>
    <t>สถานะ</t>
  </si>
  <si>
    <t>วันสมัครกองทุน (รับเอกสาร)</t>
  </si>
  <si>
    <t xml:space="preserve">   วันเริ่มเป็น       สมาชิก</t>
  </si>
  <si>
    <t xml:space="preserve">ก.ค.61 - ธ.ค.61 </t>
  </si>
  <si>
    <t xml:space="preserve">ม.ค.62 - มิ.ย.62 </t>
  </si>
  <si>
    <t xml:space="preserve">ก.ค.62 - ธ.ค.62 </t>
  </si>
  <si>
    <t>1179900317740</t>
  </si>
  <si>
    <t>ธนิดดา</t>
  </si>
  <si>
    <t>ชูเทียน</t>
  </si>
  <si>
    <t>1103700508473</t>
  </si>
  <si>
    <t>ณัฐนรี</t>
  </si>
  <si>
    <t>บุญชิต</t>
  </si>
  <si>
    <t>4 มิถุนายน 2562</t>
  </si>
  <si>
    <t>1450100044314</t>
  </si>
  <si>
    <t>ปานทอง</t>
  </si>
  <si>
    <t>แสงสะโส</t>
  </si>
  <si>
    <t>1669900248751</t>
  </si>
  <si>
    <t>น่วมเพ็ง</t>
  </si>
  <si>
    <t>1 กันยายน 2562</t>
  </si>
  <si>
    <t>1101200230954</t>
  </si>
  <si>
    <t>ธีรยา</t>
  </si>
  <si>
    <t>มีเพียร</t>
  </si>
  <si>
    <t>โชคชัย</t>
  </si>
  <si>
    <t>จ้อยสาร</t>
  </si>
  <si>
    <t>1100501101621</t>
  </si>
  <si>
    <t>1 พฤศจิกายน 2562</t>
  </si>
  <si>
    <t>1 ธันวาคม 2562</t>
  </si>
  <si>
    <t>1471200270953</t>
  </si>
  <si>
    <t>1102700778470</t>
  </si>
  <si>
    <t>1209601224803</t>
  </si>
  <si>
    <t>1130700001601</t>
  </si>
  <si>
    <t>1130200162419</t>
  </si>
  <si>
    <t>สถานการแพทย์แผนไทยประยุกต์</t>
  </si>
  <si>
    <t>วิจิตรา</t>
  </si>
  <si>
    <t>พลศรีลา</t>
  </si>
  <si>
    <t>สิงห์พัน</t>
  </si>
  <si>
    <t>พนิดา</t>
  </si>
  <si>
    <t>เพ็ชพันธ์</t>
  </si>
  <si>
    <t>ศศิกานต์</t>
  </si>
  <si>
    <t>3 กุมภาพันธ์ 2563</t>
  </si>
  <si>
    <t>1 มีนาคม 2563</t>
  </si>
  <si>
    <t xml:space="preserve">ม.ค.63 - มิ.ย.63 </t>
  </si>
  <si>
    <t>พนักงานส่วนงานคณะแพทยศาสตร์ (งบพิเศษ)</t>
  </si>
  <si>
    <t xml:space="preserve">        (นางสาวปวีณา  คุ้มถนอม) </t>
  </si>
  <si>
    <t>1 สิงหาคม 2563</t>
  </si>
  <si>
    <t>1103000076902</t>
  </si>
  <si>
    <t>วรัตถ์</t>
  </si>
  <si>
    <t>สุภาพร</t>
  </si>
  <si>
    <t>1 มิถุนายน 2563</t>
  </si>
  <si>
    <t>1129900338283</t>
  </si>
  <si>
    <t>อุชุกร</t>
  </si>
  <si>
    <t>คงสมบูรณ์ศักดิ์</t>
  </si>
  <si>
    <t>1 กรกฎาคม 2563</t>
  </si>
  <si>
    <t>1139600014318</t>
  </si>
  <si>
    <t>อรุณรัตน์</t>
  </si>
  <si>
    <t>โพธิ์สุวรรณ</t>
  </si>
  <si>
    <t xml:space="preserve">       นักทรัพยากรมนุษย์ปฏิบัติการ</t>
  </si>
  <si>
    <t xml:space="preserve">ก.ค.63 - ธ.ค.63 </t>
  </si>
  <si>
    <t xml:space="preserve">ม.ค.64 - มิ.ย.64 </t>
  </si>
  <si>
    <t>สถานเวชศาสตร์ชุมชนและครอบครัว</t>
  </si>
  <si>
    <t>ลูกจ้างชั่วคราวงบโครงการผลิตบัณฑิตสาขาที่ขาดแคลน</t>
  </si>
  <si>
    <t>ดงกระโทก</t>
  </si>
  <si>
    <t>1 มีนาคม 2564</t>
  </si>
  <si>
    <t>1170600154677</t>
  </si>
  <si>
    <t xml:space="preserve">สุกัญญา </t>
  </si>
  <si>
    <t xml:space="preserve"> พลนิกร</t>
  </si>
  <si>
    <t>3250401179608</t>
  </si>
  <si>
    <t>นันท์นภัส</t>
  </si>
  <si>
    <t>แผ่นผา</t>
  </si>
  <si>
    <t>1 เมษายน 2564</t>
  </si>
  <si>
    <t>1 พฤษภาคม 2564</t>
  </si>
  <si>
    <t>ศูนย์วิจัยทางคลินิก (CRC)</t>
  </si>
  <si>
    <t>3750100179329</t>
  </si>
  <si>
    <t>โชตินุช</t>
  </si>
  <si>
    <t>แววเพ็ชร</t>
  </si>
  <si>
    <t>1103702298247</t>
  </si>
  <si>
    <t>อรยา</t>
  </si>
  <si>
    <t>จ้องสระ</t>
  </si>
  <si>
    <t>1 มิถุนายน 2564</t>
  </si>
  <si>
    <t xml:space="preserve"> เป็นร้อยละ</t>
  </si>
  <si>
    <t xml:space="preserve">ก.ค.64 - ธ.ค.64 </t>
  </si>
  <si>
    <t>1 พฤศจิกายน 2564</t>
  </si>
  <si>
    <t>1 ธันวาคม 2564</t>
  </si>
  <si>
    <t>1103701268433</t>
  </si>
  <si>
    <t>สรัญญา</t>
  </si>
  <si>
    <t>1 ตุลาคม 2564</t>
  </si>
  <si>
    <t>1139600014971</t>
  </si>
  <si>
    <t>ถิรภูมิ</t>
  </si>
  <si>
    <t>ถีระพันธ์</t>
  </si>
  <si>
    <t>1104200009533</t>
  </si>
  <si>
    <t>กิรณา</t>
  </si>
  <si>
    <t>อรรถวิเชียร</t>
  </si>
  <si>
    <t>1120100116911</t>
  </si>
  <si>
    <t>ธัญพิชชา</t>
  </si>
  <si>
    <t>เล้าอรุณ</t>
  </si>
  <si>
    <t>1103702646504</t>
  </si>
  <si>
    <t>ฐานุวัฒน์</t>
  </si>
  <si>
    <t>แบ่งส่วน</t>
  </si>
  <si>
    <t>1104300096390</t>
  </si>
  <si>
    <t>เพียงดาว</t>
  </si>
  <si>
    <t>ภูพานเพชร</t>
  </si>
  <si>
    <t>1539900431808</t>
  </si>
  <si>
    <t>ณัฐดนัย</t>
  </si>
  <si>
    <t>ตรงสกุล</t>
  </si>
  <si>
    <t>1529900577845</t>
  </si>
  <si>
    <t>กิติยา</t>
  </si>
  <si>
    <t>หย่างถาวร</t>
  </si>
  <si>
    <t>เลิศสอาด</t>
  </si>
  <si>
    <t>1120300077715</t>
  </si>
  <si>
    <t>ณัฐากาญจน์</t>
  </si>
  <si>
    <t>จิตต์กระจ่าง</t>
  </si>
  <si>
    <t>1 กรกฎาคม 2564</t>
  </si>
  <si>
    <t>1710400042411</t>
  </si>
  <si>
    <t>วันวิสา</t>
  </si>
  <si>
    <t>เหลืองอุทัย</t>
  </si>
  <si>
    <t>1129700073502</t>
  </si>
  <si>
    <t>หฤทัย</t>
  </si>
  <si>
    <t>งามภักดิ์</t>
  </si>
  <si>
    <t>1100500463911</t>
  </si>
  <si>
    <t>งานบริการสุขภาพ</t>
  </si>
  <si>
    <t>พนักเงินรายได้ประเภทชั่วคราว (งบพิเศษ)</t>
  </si>
  <si>
    <t xml:space="preserve">ซิตีอาอิชะห์  </t>
  </si>
  <si>
    <t>วิรัญญา</t>
  </si>
  <si>
    <t>รุญรักษา</t>
  </si>
  <si>
    <t>นัฐกานต์</t>
  </si>
  <si>
    <t>สุจิตรา</t>
  </si>
  <si>
    <t>ชนากานต์</t>
  </si>
  <si>
    <t>จันทร์ภักดี</t>
  </si>
  <si>
    <t>2 พฤษภาคม 2565</t>
  </si>
  <si>
    <t xml:space="preserve">ม.ค.65 - มิ.ย.65 </t>
  </si>
  <si>
    <t>3120200569914</t>
  </si>
  <si>
    <t>1139600047941</t>
  </si>
  <si>
    <t xml:space="preserve">จิราภรณ์ </t>
  </si>
  <si>
    <t>สมพงษ์</t>
  </si>
  <si>
    <t xml:space="preserve">นราพร </t>
  </si>
  <si>
    <t xml:space="preserve"> สุดสระ</t>
  </si>
  <si>
    <t>4 กุมภาพันธ์ 2565</t>
  </si>
  <si>
    <t>1 มีนาคม 2565</t>
  </si>
  <si>
    <t>สุวรรณ์วงค์</t>
  </si>
  <si>
    <t>สุวรรณรินทร์</t>
  </si>
  <si>
    <t>อุตสาหะ</t>
  </si>
  <si>
    <t>1100500452595</t>
  </si>
  <si>
    <t>ปรารถนา</t>
  </si>
  <si>
    <t>ทับทิมทอง</t>
  </si>
  <si>
    <t>1 สิงหาคม 2565</t>
  </si>
  <si>
    <t>1101401964033</t>
  </si>
  <si>
    <t>ธันญาดา</t>
  </si>
  <si>
    <t>เลิศดำรงค์เดช</t>
  </si>
  <si>
    <t>1 พฤศจิกายน 2565</t>
  </si>
  <si>
    <t>1104200067738</t>
  </si>
  <si>
    <t>กนกวรรณ</t>
  </si>
  <si>
    <t>พ่วงศร</t>
  </si>
  <si>
    <t>1139600045647</t>
  </si>
  <si>
    <t>ภัทรนันท์</t>
  </si>
  <si>
    <t>จำแนกทาน</t>
  </si>
  <si>
    <t>3 ตุลาคม 2565</t>
  </si>
  <si>
    <t>1 ตุลาคม 2565</t>
  </si>
  <si>
    <t>1139900225543</t>
  </si>
  <si>
    <t>นพเดช</t>
  </si>
  <si>
    <t>1430900105857</t>
  </si>
  <si>
    <t>อัจฉราวรรณ</t>
  </si>
  <si>
    <t>พิมพ์ทา</t>
  </si>
  <si>
    <t>6 มิถุนายน 2565</t>
  </si>
  <si>
    <t>1659900818456</t>
  </si>
  <si>
    <t>ณัฐษา</t>
  </si>
  <si>
    <t>ศรีรักษา</t>
  </si>
  <si>
    <t>8 กรกฎาคม 2565</t>
  </si>
  <si>
    <t>1749900560134</t>
  </si>
  <si>
    <t xml:space="preserve">ณัฐมน  </t>
  </si>
  <si>
    <t>ศิลปทวีวงศ์</t>
  </si>
  <si>
    <t>1 มิถุนายน 2565</t>
  </si>
  <si>
    <t>1839900363168</t>
  </si>
  <si>
    <t>ดวงพชรภรณ์</t>
  </si>
  <si>
    <t>ขวัญเชียร</t>
  </si>
  <si>
    <t>1969900239903</t>
  </si>
  <si>
    <t>สิทธิพล</t>
  </si>
  <si>
    <t>สำแดงปั้น</t>
  </si>
  <si>
    <t>018</t>
  </si>
  <si>
    <t>3601000023914</t>
  </si>
  <si>
    <t>พัชราภรณ์</t>
  </si>
  <si>
    <t>พึ่งกัน</t>
  </si>
  <si>
    <t>5100500098344</t>
  </si>
  <si>
    <t>ลลิตา</t>
  </si>
  <si>
    <t>เพ็ชร์แดง</t>
  </si>
  <si>
    <t xml:space="preserve">ก.ค.65 - ธ.ค.65 </t>
  </si>
  <si>
    <t>3720200557236</t>
  </si>
  <si>
    <t>นักรบ</t>
  </si>
  <si>
    <t>เจริญสุข</t>
  </si>
  <si>
    <t>1319800181259</t>
  </si>
  <si>
    <t>น.ส.</t>
  </si>
  <si>
    <t xml:space="preserve">ณัฐกานต์  </t>
  </si>
  <si>
    <t>เอี่ยมไธสง</t>
  </si>
  <si>
    <t>3301401348817</t>
  </si>
  <si>
    <t>นิลวรรณ</t>
  </si>
  <si>
    <t>ปาลวัฒน์</t>
  </si>
  <si>
    <t>1103100244432</t>
  </si>
  <si>
    <t>สุวิชชา</t>
  </si>
  <si>
    <t>วงศ์เดิม</t>
  </si>
  <si>
    <t>1 ธันวาคม 2565</t>
  </si>
  <si>
    <t>1 กุมภาพันธ์ 2566</t>
  </si>
  <si>
    <t>13 กุมภาพันธ์ 2566</t>
  </si>
  <si>
    <t xml:space="preserve">ม.ค.66 - มี.ค.66 </t>
  </si>
  <si>
    <t>1102002832878</t>
  </si>
  <si>
    <t xml:space="preserve">อวัศยา </t>
  </si>
  <si>
    <t>เรณูศักดิ์</t>
  </si>
  <si>
    <t>1149900399240</t>
  </si>
  <si>
    <t>ธรรมรัตน์</t>
  </si>
  <si>
    <t>ฉัตร์จันทร์</t>
  </si>
  <si>
    <t xml:space="preserve">เม.ย.66 - มิ.ย.66 </t>
  </si>
  <si>
    <t>1 มีนาคม 2566</t>
  </si>
  <si>
    <t>7 มีนาคม 2566</t>
  </si>
  <si>
    <t>1100701505149</t>
  </si>
  <si>
    <t>1139600043733</t>
  </si>
  <si>
    <t>1139900303803</t>
  </si>
  <si>
    <t>1139900157017</t>
  </si>
  <si>
    <t>1139600193906</t>
  </si>
  <si>
    <t>3130200456362</t>
  </si>
  <si>
    <t>1103702944793</t>
  </si>
  <si>
    <t>1529900471915</t>
  </si>
  <si>
    <t>1139600078901</t>
  </si>
  <si>
    <t>1100500300841</t>
  </si>
  <si>
    <t>1199999005117</t>
  </si>
  <si>
    <t>11037022763322</t>
  </si>
  <si>
    <t>1349900760943</t>
  </si>
  <si>
    <t>60100</t>
  </si>
  <si>
    <t>หทัยชนก</t>
  </si>
  <si>
    <t>จงพิสุทธิ์สัตย์</t>
  </si>
  <si>
    <t>ประวิทย์</t>
  </si>
  <si>
    <t>แป้นจันทร์</t>
  </si>
  <si>
    <t>จันจั่นเพ็ชร</t>
  </si>
  <si>
    <t xml:space="preserve">จิตินันท์ </t>
  </si>
  <si>
    <t>หล่อบำรุงพงศ์</t>
  </si>
  <si>
    <t xml:space="preserve">จิราเจตน์ </t>
  </si>
  <si>
    <t xml:space="preserve"> ชูจิตต์</t>
  </si>
  <si>
    <t>ธวัชชัย</t>
  </si>
  <si>
    <t>อยู่ชัย</t>
  </si>
  <si>
    <t>สีแก้ว</t>
  </si>
  <si>
    <t>จินตนา</t>
  </si>
  <si>
    <t>ศรีน้ำโท้ง</t>
  </si>
  <si>
    <t>ธนทัต</t>
  </si>
  <si>
    <t>ขันทะ</t>
  </si>
  <si>
    <t>กาญจนา</t>
  </si>
  <si>
    <t>ทองมา</t>
  </si>
  <si>
    <t xml:space="preserve">ศิริกานต์ </t>
  </si>
  <si>
    <t>จันทร์กวี</t>
  </si>
  <si>
    <t>โกมารทัต</t>
  </si>
  <si>
    <t>สุกฤต</t>
  </si>
  <si>
    <t>ภู่อภิสิทธิ์</t>
  </si>
  <si>
    <t>ศิริทรัพย์</t>
  </si>
  <si>
    <t>อร่ามรุ่งทรัพย์</t>
  </si>
  <si>
    <t>1 กรกฎาคม 2566</t>
  </si>
  <si>
    <t>1 สิงหาคม 2566</t>
  </si>
  <si>
    <t>10 กรกฎาคม 2566</t>
  </si>
  <si>
    <t>3 กรกฎาคม 2566</t>
  </si>
  <si>
    <t>1 กันยายน 2566</t>
  </si>
  <si>
    <t xml:space="preserve">ก.ค.66 - ก.ย.66 </t>
  </si>
  <si>
    <t>5</t>
  </si>
  <si>
    <r>
      <t>เรียน</t>
    </r>
    <r>
      <rPr>
        <sz val="16"/>
        <rFont val="TH Sarabun New"/>
        <family val="2"/>
      </rPr>
      <t xml:space="preserve">   หัวหน้างานบริหารทรัพยากรมนุษย์</t>
    </r>
  </si>
  <si>
    <r>
      <t>เสนอ</t>
    </r>
    <r>
      <rPr>
        <sz val="16"/>
        <rFont val="TH Sarabun New"/>
        <family val="2"/>
      </rPr>
      <t xml:space="preserve">   หัวหน้างานคลังและพัสดุ </t>
    </r>
  </si>
  <si>
    <t>งานบริการสังคม (ตึกปัญจา)</t>
  </si>
  <si>
    <t>1130100052697</t>
  </si>
  <si>
    <t>อำนาจ</t>
  </si>
  <si>
    <t>ณ ป้อมเพ็ชร์</t>
  </si>
  <si>
    <t>1100501149586</t>
  </si>
  <si>
    <t>มัญชาธร</t>
  </si>
  <si>
    <t>ยุวคต</t>
  </si>
  <si>
    <t>11014001838232</t>
  </si>
  <si>
    <t xml:space="preserve">ชนิกานต์  </t>
  </si>
  <si>
    <t>ธรรมเจริญ</t>
  </si>
  <si>
    <t>1610700042141</t>
  </si>
  <si>
    <t xml:space="preserve">รสริน  </t>
  </si>
  <si>
    <t>พัฒโนทัย</t>
  </si>
  <si>
    <t>1129800067971</t>
  </si>
  <si>
    <t>ขวัญดาว</t>
  </si>
  <si>
    <t>แก้วกระจ่าง</t>
  </si>
  <si>
    <t xml:space="preserve">ต.ค.66 - ธ.ค.66 </t>
  </si>
  <si>
    <t>60042</t>
  </si>
  <si>
    <t>1390400071471</t>
  </si>
  <si>
    <t xml:space="preserve">กรรณิการ์ </t>
  </si>
  <si>
    <t>พันธ์ชมภู</t>
  </si>
  <si>
    <t>1 พฤศจิกายน 2566</t>
  </si>
  <si>
    <t>1330400378723</t>
  </si>
  <si>
    <t>นงลักษณ์</t>
  </si>
  <si>
    <t>กันธนู</t>
  </si>
  <si>
    <t>1159900391320</t>
  </si>
  <si>
    <t>พัชราภา</t>
  </si>
  <si>
    <t>บ้านสร้าง</t>
  </si>
  <si>
    <t>1103701685689</t>
  </si>
  <si>
    <t>ธิษณะ</t>
  </si>
  <si>
    <t>1103701566191</t>
  </si>
  <si>
    <t>นุสรัตน์</t>
  </si>
  <si>
    <t>กอบัว</t>
  </si>
  <si>
    <t>3330600384456</t>
  </si>
  <si>
    <t>เกสรา</t>
  </si>
  <si>
    <t>1 กุมภาพันธ์ 2567</t>
  </si>
  <si>
    <t>1 มีนาคม 2567</t>
  </si>
  <si>
    <t>1139900292739</t>
  </si>
  <si>
    <t>1140600176808</t>
  </si>
  <si>
    <t>1102700418171</t>
  </si>
  <si>
    <t>7213</t>
  </si>
  <si>
    <t>60115</t>
  </si>
  <si>
    <t>1139700009758</t>
  </si>
  <si>
    <t>1609900017245</t>
  </si>
  <si>
    <t>คล่องแคล่ว</t>
  </si>
  <si>
    <t>มาริสา</t>
  </si>
  <si>
    <t>บุญธรรม</t>
  </si>
  <si>
    <t>ทิพเนตร</t>
  </si>
  <si>
    <t>พุฒขาว</t>
  </si>
  <si>
    <t>ตะวันแก้ว</t>
  </si>
  <si>
    <t>สุขจิตร</t>
  </si>
  <si>
    <t>เขื่อนแก้ว</t>
  </si>
  <si>
    <t>วิชา</t>
  </si>
  <si>
    <t>แป้นพัด</t>
  </si>
  <si>
    <t>1 มิถุนายน 2567</t>
  </si>
  <si>
    <t xml:space="preserve">เม.ย.67 - มิ.ย.67 </t>
  </si>
  <si>
    <t>ณิชชาภัทร</t>
  </si>
  <si>
    <t>5100500091340</t>
  </si>
  <si>
    <t>นุชจิรา</t>
  </si>
  <si>
    <t>โตชัยภูมิ</t>
  </si>
  <si>
    <t>คณฑา</t>
  </si>
  <si>
    <t>60116</t>
  </si>
  <si>
    <t>1130200135667</t>
  </si>
  <si>
    <t>ภาคภูมิ</t>
  </si>
  <si>
    <t>สวนพันธุ์</t>
  </si>
  <si>
    <t>60117</t>
  </si>
  <si>
    <t>1104200224787</t>
  </si>
  <si>
    <t>ศุภณัฐ</t>
  </si>
  <si>
    <t>อินทร์พันงาม</t>
  </si>
  <si>
    <t>1 กันยายน 2567</t>
  </si>
  <si>
    <t>9 กันยายน 2567</t>
  </si>
  <si>
    <t xml:space="preserve">ก.ค.67 - ก.ย.67 </t>
  </si>
  <si>
    <t>ลาออกจากกองทุนครั้งที่ 1 วันที่ 1 สิงหาคม 2565 // สมัครครั้งที่ 2 วันที่ 1 สิงหาคม 2565</t>
  </si>
  <si>
    <t>ลาออกจากกองทุนครั้งที่ 1 วันที่ 1 มิถุนายน 2566 // สมัครครั้งที่ 2 วันที่ 1 กรกฎาคม 2566</t>
  </si>
  <si>
    <t>ลาออกจากกองทุนครั้งที่ 1 วันที่ 1 กุมภาพันธ์ 2560 // สมัครครั้งที่ 2 วันที่ 1 มีนาคม 2560</t>
  </si>
  <si>
    <t>โอนมาจากงบคูคต มาสังกัดคณะแพทยฯ เมื่อ 2 ตุลาคม 2555 ( เริ่มทำงานที่คูคต 1 ก.พ 55)</t>
  </si>
  <si>
    <t>ลาออกจากกองทุนครั้งที่ 1 วันที่ 1 พฤศจิกายน 2564 // สมัครครั้งที่ 2 วันที่ 1 พฤศจิกายน 2564</t>
  </si>
  <si>
    <t>ลาออกจากกองทุนครั้งที่ 1 วันที่ 1 ตุลาคม 2558  // สมัครกองทุนครั้งที่ 2  วันที่ 1 ตุลาคม 2558</t>
  </si>
  <si>
    <t>ลาออกจากกองทุนครั้งที่ 1 วันที่ 1 สิงหาคม 2566 // สมัครครั้งที่ 2  วันที่ 1 สิงหาคม 2566</t>
  </si>
  <si>
    <t>ลาออกจากกองทุนครั้งที่ 1 วันที่ 1 ตุลาคม 2559 // สมัครครั้งที่ 2  วันที่ 1 พฤศจิกายน 2559</t>
  </si>
  <si>
    <t>ลาออกจากกองทุนครั้งที่ 1 วันที่ 1 เมษายน 2566 // สมัครครั้งที่ 2  วันที่ 1 กรกฎาคม 2566</t>
  </si>
  <si>
    <t>ลาออกจากกองทุนครั้งที่ 1 วันที่ 1 ธันวาคม 2562 // สมัครครั้งที่ 2  วันที่ 1 กรกฎาคม 2563</t>
  </si>
  <si>
    <t>ลาออกจากกองทุนครั้งที่ 1 วันที่ 1 สิงหาคม 2563 // สมัครครั้งที่ 2 วันที่ 1 สิงหาคม 2563</t>
  </si>
  <si>
    <t>ลาออกจากกองทุนฯ ครั้งที่ 1 วันที่ 1 มีนาคม 2564 // สมัครครั้งที่ 2 วันที่ 1 มีนาคม 2564</t>
  </si>
  <si>
    <t>ลาออกจากกองทุนครั้งที่ 1 วันที่ 1 กันยายน 2567  // สมัครกองทุนครั้งที่ 2 ,วันที่ 1 กันยายน 2567</t>
  </si>
  <si>
    <t>ลาออกจากกองทุนครั้งที่ 1 วันที่ 1 กรกฎาคม 2567 // สมัครครั้งที่ 2 ,วันที่ 1 กันยายน 2567</t>
  </si>
  <si>
    <t>ลาออกจากกองทุนครั้งที่ 1 วันที่ 1 มกราคม 2563 // สมัครเข้าครั้งที่ 2 วันที่ 1 มีนาคม 2563</t>
  </si>
  <si>
    <t>ลาออกจากกองทุนครั้งที่ 1 วันที่ 1 มกราคม 2558 // สมัครครั้งที่ 2 วันที่ 1 กุมภาพันธ์ 2558</t>
  </si>
  <si>
    <t>ลาออกจากกองทุนครั้งที่ 1 วันที่ 1 ตุลาคม 2565 // สมัครครั้งที่ 2 วันที่ 1 ตุลาคม 2565</t>
  </si>
  <si>
    <t>ลาออกจากกองทุนครั้งที่ 1 วันที่ 1 มีนาคม 2562 // สมัครครั้งที่ 2 วันที่ 1 เมษายน 2562</t>
  </si>
  <si>
    <t>ลาออกจากกองทุนครั้งที่ 1 วันที่ 1 ธันวาคม 2564 //สมัครครั้งที่ 2 วันที่ 1 ธันวาคม 2564</t>
  </si>
  <si>
    <t>ลาออกจากกองทุนครั้งที่ 1 วันที่ 1 พฤษภาคม 2561 //สมัครครั้งที่ 2 วันที่ 1มิถุนายน 2561</t>
  </si>
  <si>
    <t>ลาออกจากกองทุนครั้งที่ 1 วันที่ 1 พฤษภาคม 2561 // สมัครครั้งที่ 2 วันที่ 1 มิถุนายน 2561</t>
  </si>
  <si>
    <t>ลาออกจากกองทุนครั้งที่ 1 วันที่ 1 มีนาคม 2561 // สมัครครั้งที่ 2  วันที่ 1 มีนาคม 2561</t>
  </si>
  <si>
    <t>ลาออกจากกองทุนครั้งที่ 1 วันที่ 1 มีนาคม 2567 // สมัครครั้งที่ 2  วันที่ 1 มีนาคม 2567</t>
  </si>
  <si>
    <t>ลาออกจากกองทุนครั้งที่ 1 วันที่ 1 มกราคม 2563 // สมัครครั้งที่ 2 วันที่ 1 มีนาคม 2563</t>
  </si>
  <si>
    <t>ลาออกจากกองทุนครั้งที่ 1 วันที่ 1 สิงหาคม 2562 // สมัครครั้งที่ 2 วันที่ 1 ธันวาคม 2562</t>
  </si>
  <si>
    <t>ลาออกจากกองทุนครั้งที่ 1 วันที่ 1 มิถุนายน 2562 // สมัครครั้งที่ 2 วันที่ 1 มีนาคม 2563</t>
  </si>
  <si>
    <t>ลาออกจากกองทุนครั้งที่ 1 วันที่ 1 สิงหาคม 2563// สมัครครั้งที่ 2 วันที่ 1 สิงหาคม 2563</t>
  </si>
  <si>
    <t>ลาออกจากกองทุน ฯ ครั้งที่ 1 วันที่ 1 เมษายน 2564 // สมัครเข้า ครั้งที่ 2 วันที่ 1เมษายน 2564</t>
  </si>
  <si>
    <t>ลาออกจากกองทุน ฯ ครั้งที่ 1 วันที่ 1 มิ.ย.2562  // สมัครเข้า ครั้งที่ 2 วันที่ 1 มิถุนายน 2564</t>
  </si>
  <si>
    <t>ลาออกจากกองทุนครั้งที่ 1 วันที่ 1 กรกฎาคม 2561 //สมัครครั้งที่ 2  วันที่ 1 กรกฎาคม 2561</t>
  </si>
  <si>
    <t xml:space="preserve"> สมัครครั้งที่ 2 วันที่ 1 มิถุนายน 2567 // ลาออกจากกองทุนครั้งที่ 1 วันที่ 1 เมษายน 2567</t>
  </si>
  <si>
    <t>โอนย้ายไป มธ. 1 ตุลาคม 2563/ รับโอนกลับคณะ 1 มีนาคม 2566</t>
  </si>
  <si>
    <t xml:space="preserve">สมัครครั้งที่ 2  วันที่ 1 มีนาคม 2567//ลาออกจากกองทุนครั้งที่ 1 วันที่ 1 มิถุนายน 2562 </t>
  </si>
  <si>
    <t>ลาออกจากกองทุนครั้งที่ 1 , วันที่ 1 เมษายน 2567/ สมัครครั้งที่ 2, วันที่ 1 กันยายน 2567</t>
  </si>
  <si>
    <t xml:space="preserve">     นักวิชาการเงินและบัญชีปฏิบัติการ</t>
  </si>
  <si>
    <t>1 ธันวาคม 2566</t>
  </si>
  <si>
    <t>1 พฤษภาคม 2567</t>
  </si>
  <si>
    <t>2 กันยายน 2567</t>
  </si>
  <si>
    <t>1 เมษายน 2567</t>
  </si>
  <si>
    <t>2 มกราคม 2567</t>
  </si>
  <si>
    <t>1102000566399</t>
  </si>
  <si>
    <t>พชรพล</t>
  </si>
  <si>
    <t>เถาว์ชาลี</t>
  </si>
  <si>
    <t>1100501482391</t>
  </si>
  <si>
    <t>ปัญจรัตน์</t>
  </si>
  <si>
    <t>ภูกองไชย</t>
  </si>
  <si>
    <t>1530700111356</t>
  </si>
  <si>
    <t>จิตติภรณ์</t>
  </si>
  <si>
    <t>ชาวไร่</t>
  </si>
  <si>
    <t>รัญญ์พัชชา</t>
  </si>
  <si>
    <t>60107</t>
  </si>
  <si>
    <t>1149900506852</t>
  </si>
  <si>
    <t>พิมพ์พิไล</t>
  </si>
  <si>
    <t>พระคำจันทึก</t>
  </si>
  <si>
    <t>1 พฤศจิกายน 2567</t>
  </si>
  <si>
    <t>1 ธันวาคม 2567</t>
  </si>
  <si>
    <t>2 ธันวาคม 2567</t>
  </si>
  <si>
    <t xml:space="preserve">ต.ค.67 - ธ.ค.67 </t>
  </si>
  <si>
    <t>ข้อมูลที่สอบถาม มีผล เดือนมกราคม 2568</t>
  </si>
  <si>
    <t>ลาออกจากกองทุนครั้งที่ 1 วันที่ 1 พฤศจิกายน 2567 // สมัครครั้งที่ 2 วันที่ 1 พฤศจิกายน 2567</t>
  </si>
  <si>
    <t>ลาออกจากกองทุนครั้งที่ 1 วันที่ 1 ตุลาคม 2567 // รอสมัครครั้งที่ 2</t>
  </si>
  <si>
    <t xml:space="preserve">สมัครครั้งที่ 2 วันที่ 1 มีนาคม 2564//ลาออกจากกองทุน ฯ ครั้งที่ 1  วันที่ 1 มกราคม 2564 </t>
  </si>
  <si>
    <t xml:space="preserve">สมัครครั้งที่ 2 วันที่ 1 ธันวาคม 2567//ลาออกจากกองทุนครั้งที่ 1 วันที่ 1 พฤศจิกายน 2567 </t>
  </si>
  <si>
    <t>ลาออกจากกองทุนครั้งที่ 1 วันที่ 1 ธันวาคม 2567</t>
  </si>
  <si>
    <t>หมายเหตุ : ตรวจสอบข้อมูลให้ถูกต้อง และพิมพ์แบบขอเปลี่ยนแปลงฯ 
              ส่งให้ ธุรการหน่วยงานรวบรวม ส่งไปที่ งานบริหารทรัพยากรมนุษย์                  คณะแพทยศาสตร์ ภายในวันที่ 2 มกราคม 2568</t>
  </si>
  <si>
    <t xml:space="preserve">          (นางสาวชวิศา  ทัพใหญ่ )</t>
  </si>
  <si>
    <t>เป็นไปตามข้อบังคับของกองทุนสามารถดำเนินการตามคำร้องได้ จึงเรียนมาเพื่อโปรดพิจารณาดำเนินการ ต่อไปด้วย</t>
  </si>
  <si>
    <t xml:space="preserve"> มีผลสิ้นเดือนมกราคม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</si>
</sst>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1870000]dd\ mmm\ yyyy;@"/>
    <numFmt numFmtId="165" formatCode="[$-107041E]d\ mmmm\ yyyy;@"/>
    <numFmt numFmtId="166" formatCode="0\ 0000\ 00000\ 00\ 0"/>
    <numFmt numFmtId="167" formatCode="[$-187041E]dd\ mmm\ yyyy;@"/>
    <numFmt numFmtId="168" formatCode="[$-187041E]d\ mmm\ yyyy;@"/>
    <numFmt numFmtId="169" formatCode="[$-F800]dddd\,\ mmmm\ dd\,\ yyyy"/>
  </numFmts>
  <fonts count="42" x14ac:knownFonts="1">
    <font>
      <sz val="8"/>
      <name val="Arial"/>
      <family val="2"/>
    </font>
    <font>
      <sz val="8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1"/>
      <name val="TH SarabunPSK"/>
      <family val="2"/>
    </font>
    <font>
      <sz val="12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5"/>
      <color indexed="81"/>
      <name val="TH SarabunPSK"/>
      <family val="2"/>
    </font>
    <font>
      <sz val="8"/>
      <color indexed="81"/>
      <name val="Tahoma"/>
      <family val="2"/>
    </font>
    <font>
      <b/>
      <sz val="12"/>
      <color indexed="81"/>
      <name val="Tahoma"/>
      <family val="2"/>
    </font>
    <font>
      <b/>
      <sz val="16"/>
      <color indexed="81"/>
      <name val="TH SarabunPSK"/>
      <family val="2"/>
    </font>
    <font>
      <sz val="13"/>
      <color indexed="81"/>
      <name val="Tahoma"/>
      <family val="2"/>
    </font>
    <font>
      <b/>
      <sz val="14"/>
      <name val="TH SarabunPSK"/>
      <family val="2"/>
    </font>
    <font>
      <sz val="15"/>
      <name val="TH SarabunPSK"/>
      <family val="2"/>
    </font>
    <font>
      <sz val="15"/>
      <color rgb="FFFF0000"/>
      <name val="TH SarabunPSK"/>
      <family val="2"/>
    </font>
    <font>
      <sz val="12"/>
      <color indexed="81"/>
      <name val="TH Sarabun New"/>
      <family val="2"/>
    </font>
    <font>
      <b/>
      <sz val="12"/>
      <color indexed="81"/>
      <name val="Showcard Gothic"/>
      <family val="5"/>
    </font>
    <font>
      <b/>
      <sz val="2"/>
      <color indexed="81"/>
      <name val="Showcard Gothic"/>
      <family val="5"/>
    </font>
    <font>
      <sz val="8"/>
      <name val="Arial"/>
      <family val="2"/>
    </font>
    <font>
      <b/>
      <sz val="12"/>
      <name val="TH SarabunPSK"/>
      <family val="2"/>
    </font>
    <font>
      <b/>
      <sz val="8"/>
      <color indexed="81"/>
      <name val="Tahoma"/>
      <family val="2"/>
    </font>
    <font>
      <sz val="15"/>
      <color indexed="81"/>
      <name val="AngsanaUPC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20"/>
      <name val="TH Sarabun New"/>
      <family val="2"/>
    </font>
    <font>
      <b/>
      <sz val="16"/>
      <name val="TH Sarabun New"/>
      <family val="2"/>
    </font>
    <font>
      <b/>
      <sz val="16"/>
      <color rgb="FF3333FF"/>
      <name val="TH Sarabun New"/>
      <family val="2"/>
    </font>
    <font>
      <sz val="16"/>
      <name val="TH Sarabun New"/>
      <family val="2"/>
    </font>
    <font>
      <b/>
      <sz val="16"/>
      <color rgb="FF339933"/>
      <name val="TH Sarabun New"/>
      <family val="2"/>
    </font>
    <font>
      <b/>
      <sz val="16"/>
      <color rgb="FFFF0000"/>
      <name val="TH Sarabun New"/>
      <family val="2"/>
    </font>
    <font>
      <b/>
      <sz val="14"/>
      <color theme="0"/>
      <name val="TH Sarabun New"/>
      <family val="2"/>
    </font>
    <font>
      <b/>
      <sz val="16"/>
      <color theme="0"/>
      <name val="TH Sarabun New"/>
      <family val="2"/>
    </font>
    <font>
      <b/>
      <sz val="16"/>
      <color theme="1"/>
      <name val="TH Sarabun New"/>
      <family val="2"/>
    </font>
    <font>
      <u/>
      <sz val="16"/>
      <color theme="1"/>
      <name val="TH Sarabun New"/>
      <family val="2"/>
    </font>
    <font>
      <sz val="14"/>
      <name val="TH Sarabun New"/>
      <family val="2"/>
    </font>
    <font>
      <b/>
      <sz val="12"/>
      <name val="TH Sarabun New"/>
      <family val="2"/>
    </font>
    <font>
      <sz val="15"/>
      <name val="TH Sarabun New"/>
      <family val="2"/>
    </font>
    <font>
      <b/>
      <sz val="15"/>
      <name val="TH Sarabun New"/>
      <family val="2"/>
    </font>
    <font>
      <b/>
      <sz val="15"/>
      <color rgb="FFFF0000"/>
      <name val="TH Sarabun New"/>
      <family val="2"/>
    </font>
    <font>
      <b/>
      <sz val="18"/>
      <name val="TH Sarabun New"/>
      <family val="2"/>
    </font>
    <font>
      <b/>
      <sz val="16"/>
      <color rgb="FFC00000"/>
      <name val="TH Sarabun Ne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9" fillId="0" borderId="0"/>
  </cellStyleXfs>
  <cellXfs count="241">
    <xf numFmtId="0" fontId="0" fillId="0" borderId="0" xfId="0"/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49" fontId="2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protection locked="0"/>
    </xf>
    <xf numFmtId="0" fontId="2" fillId="0" borderId="0" xfId="0" applyNumberFormat="1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2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Fill="1" applyAlignment="1" applyProtection="1">
      <protection locked="0"/>
    </xf>
    <xf numFmtId="0" fontId="14" fillId="0" borderId="0" xfId="0" applyFont="1" applyAlignment="1" applyProtection="1">
      <protection locked="0"/>
    </xf>
    <xf numFmtId="0" fontId="14" fillId="2" borderId="0" xfId="0" applyFont="1" applyFill="1" applyAlignment="1" applyProtection="1"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NumberFormat="1" applyFont="1" applyFill="1" applyAlignment="1" applyProtection="1">
      <alignment horizontal="left" vertical="center"/>
      <protection locked="0"/>
    </xf>
    <xf numFmtId="0" fontId="14" fillId="0" borderId="14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3" fillId="0" borderId="0" xfId="0" applyNumberFormat="1" applyFont="1" applyFill="1" applyAlignment="1" applyProtection="1">
      <alignment horizontal="left" vertical="center"/>
      <protection locked="0"/>
    </xf>
    <xf numFmtId="0" fontId="20" fillId="0" borderId="13" xfId="2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4" fillId="2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26" fillId="4" borderId="6" xfId="0" applyFont="1" applyFill="1" applyBorder="1" applyAlignment="1" applyProtection="1">
      <alignment horizontal="center" vertical="center"/>
      <protection hidden="1"/>
    </xf>
    <xf numFmtId="0" fontId="27" fillId="4" borderId="4" xfId="0" applyFont="1" applyFill="1" applyBorder="1" applyAlignment="1" applyProtection="1">
      <alignment vertical="center"/>
      <protection hidden="1"/>
    </xf>
    <xf numFmtId="0" fontId="26" fillId="4" borderId="4" xfId="0" applyFont="1" applyFill="1" applyBorder="1" applyAlignment="1" applyProtection="1">
      <alignment vertical="center"/>
      <protection hidden="1"/>
    </xf>
    <xf numFmtId="0" fontId="28" fillId="4" borderId="4" xfId="0" applyFont="1" applyFill="1" applyBorder="1" applyProtection="1">
      <protection hidden="1"/>
    </xf>
    <xf numFmtId="0" fontId="29" fillId="4" borderId="4" xfId="0" applyFont="1" applyFill="1" applyBorder="1" applyProtection="1">
      <protection hidden="1"/>
    </xf>
    <xf numFmtId="0" fontId="28" fillId="4" borderId="7" xfId="0" applyFont="1" applyFill="1" applyBorder="1" applyProtection="1">
      <protection hidden="1"/>
    </xf>
    <xf numFmtId="0" fontId="28" fillId="0" borderId="0" xfId="0" applyFont="1" applyProtection="1">
      <protection hidden="1"/>
    </xf>
    <xf numFmtId="0" fontId="26" fillId="4" borderId="9" xfId="0" applyFont="1" applyFill="1" applyBorder="1" applyAlignment="1" applyProtection="1">
      <alignment horizontal="center" vertical="center"/>
      <protection hidden="1"/>
    </xf>
    <xf numFmtId="0" fontId="28" fillId="4" borderId="0" xfId="0" applyFont="1" applyFill="1" applyBorder="1" applyProtection="1">
      <protection hidden="1"/>
    </xf>
    <xf numFmtId="0" fontId="31" fillId="4" borderId="0" xfId="0" applyFont="1" applyFill="1" applyBorder="1" applyAlignment="1" applyProtection="1">
      <alignment vertical="center" wrapText="1"/>
      <protection hidden="1"/>
    </xf>
    <xf numFmtId="0" fontId="31" fillId="4" borderId="8" xfId="0" applyFont="1" applyFill="1" applyBorder="1" applyAlignment="1" applyProtection="1">
      <alignment vertical="center" wrapText="1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32" fillId="4" borderId="0" xfId="0" applyFont="1" applyFill="1" applyBorder="1" applyAlignment="1" applyProtection="1">
      <alignment vertical="center"/>
      <protection hidden="1"/>
    </xf>
    <xf numFmtId="0" fontId="28" fillId="0" borderId="0" xfId="0" applyFont="1" applyAlignment="1" applyProtection="1">
      <alignment horizontal="left" vertical="center"/>
      <protection hidden="1"/>
    </xf>
    <xf numFmtId="165" fontId="26" fillId="4" borderId="9" xfId="0" applyNumberFormat="1" applyFont="1" applyFill="1" applyBorder="1" applyAlignment="1" applyProtection="1">
      <alignment horizontal="left"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8" fillId="4" borderId="9" xfId="0" applyFont="1" applyFill="1" applyBorder="1" applyProtection="1">
      <protection hidden="1"/>
    </xf>
    <xf numFmtId="0" fontId="26" fillId="4" borderId="0" xfId="0" applyFont="1" applyFill="1" applyBorder="1" applyAlignment="1" applyProtection="1">
      <alignment vertic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28" fillId="4" borderId="0" xfId="0" applyFont="1" applyFill="1" applyBorder="1" applyAlignment="1" applyProtection="1">
      <alignment vertical="center" wrapText="1"/>
      <protection hidden="1"/>
    </xf>
    <xf numFmtId="0" fontId="28" fillId="0" borderId="0" xfId="0" applyFont="1" applyAlignment="1" applyProtection="1">
      <alignment vertical="center"/>
      <protection hidden="1"/>
    </xf>
    <xf numFmtId="0" fontId="33" fillId="0" borderId="0" xfId="0" applyFont="1" applyProtection="1">
      <protection hidden="1"/>
    </xf>
    <xf numFmtId="0" fontId="34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7" fillId="4" borderId="0" xfId="0" applyFont="1" applyFill="1" applyBorder="1" applyProtection="1">
      <protection hidden="1"/>
    </xf>
    <xf numFmtId="0" fontId="30" fillId="0" borderId="3" xfId="0" applyFont="1" applyFill="1" applyBorder="1" applyAlignment="1" applyProtection="1">
      <alignment horizontal="center"/>
      <protection locked="0" hidden="1"/>
    </xf>
    <xf numFmtId="0" fontId="32" fillId="4" borderId="0" xfId="0" applyFont="1" applyFill="1" applyBorder="1" applyAlignment="1" applyProtection="1">
      <alignment vertical="center" wrapText="1"/>
      <protection hidden="1"/>
    </xf>
    <xf numFmtId="0" fontId="28" fillId="4" borderId="8" xfId="0" applyFont="1" applyFill="1" applyBorder="1" applyProtection="1">
      <protection hidden="1"/>
    </xf>
    <xf numFmtId="0" fontId="28" fillId="0" borderId="0" xfId="0" applyFont="1" applyFill="1" applyAlignment="1" applyProtection="1">
      <alignment vertical="center"/>
      <protection hidden="1"/>
    </xf>
    <xf numFmtId="0" fontId="28" fillId="4" borderId="10" xfId="0" applyFont="1" applyFill="1" applyBorder="1" applyProtection="1">
      <protection hidden="1"/>
    </xf>
    <xf numFmtId="0" fontId="28" fillId="4" borderId="11" xfId="0" applyFont="1" applyFill="1" applyBorder="1" applyProtection="1">
      <protection hidden="1"/>
    </xf>
    <xf numFmtId="0" fontId="28" fillId="4" borderId="12" xfId="0" applyFont="1" applyFill="1" applyBorder="1" applyProtection="1"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0" xfId="0" applyFont="1" applyFill="1" applyAlignment="1" applyProtection="1">
      <alignment horizontal="center"/>
      <protection hidden="1"/>
    </xf>
    <xf numFmtId="0" fontId="28" fillId="0" borderId="0" xfId="0" applyFont="1" applyAlignment="1" applyProtection="1">
      <protection hidden="1"/>
    </xf>
    <xf numFmtId="0" fontId="35" fillId="5" borderId="0" xfId="0" applyFont="1" applyFill="1" applyAlignment="1" applyProtection="1">
      <alignment horizontal="center" vertical="center"/>
      <protection locked="0"/>
    </xf>
    <xf numFmtId="0" fontId="26" fillId="7" borderId="15" xfId="0" applyNumberFormat="1" applyFont="1" applyFill="1" applyBorder="1" applyAlignment="1" applyProtection="1">
      <alignment horizontal="center" vertical="center" wrapText="1"/>
      <protection locked="0"/>
    </xf>
    <xf numFmtId="49" fontId="26" fillId="7" borderId="15" xfId="0" applyNumberFormat="1" applyFont="1" applyFill="1" applyBorder="1" applyAlignment="1" applyProtection="1">
      <alignment horizontal="center" vertical="center" wrapText="1"/>
    </xf>
    <xf numFmtId="49" fontId="26" fillId="7" borderId="15" xfId="0" applyNumberFormat="1" applyFont="1" applyFill="1" applyBorder="1" applyAlignment="1" applyProtection="1">
      <alignment horizontal="center" vertical="center"/>
    </xf>
    <xf numFmtId="49" fontId="26" fillId="7" borderId="15" xfId="0" applyNumberFormat="1" applyFont="1" applyFill="1" applyBorder="1" applyAlignment="1" applyProtection="1">
      <alignment horizontal="center" vertical="center" wrapText="1"/>
      <protection locked="0"/>
    </xf>
    <xf numFmtId="0" fontId="26" fillId="8" borderId="15" xfId="0" applyFont="1" applyFill="1" applyBorder="1" applyAlignment="1" applyProtection="1">
      <alignment horizontal="center" vertical="center" wrapText="1"/>
      <protection locked="0"/>
    </xf>
    <xf numFmtId="0" fontId="26" fillId="9" borderId="15" xfId="0" applyFont="1" applyFill="1" applyBorder="1" applyAlignment="1" applyProtection="1">
      <alignment horizontal="center" vertical="center" wrapText="1"/>
      <protection locked="0"/>
    </xf>
    <xf numFmtId="49" fontId="26" fillId="9" borderId="15" xfId="0" applyNumberFormat="1" applyFont="1" applyFill="1" applyBorder="1" applyAlignment="1" applyProtection="1">
      <alignment horizontal="center" vertical="center" wrapText="1"/>
      <protection locked="0"/>
    </xf>
    <xf numFmtId="49" fontId="26" fillId="10" borderId="15" xfId="0" applyNumberFormat="1" applyFont="1" applyFill="1" applyBorder="1" applyAlignment="1" applyProtection="1">
      <alignment horizontal="center" vertical="center" wrapText="1"/>
      <protection locked="0"/>
    </xf>
    <xf numFmtId="49" fontId="26" fillId="11" borderId="15" xfId="0" applyNumberFormat="1" applyFont="1" applyFill="1" applyBorder="1" applyAlignment="1" applyProtection="1">
      <alignment horizontal="center" vertical="center" wrapText="1"/>
      <protection locked="0"/>
    </xf>
    <xf numFmtId="0" fontId="26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13" xfId="0" applyNumberFormat="1" applyFont="1" applyFill="1" applyBorder="1" applyAlignment="1" applyProtection="1">
      <alignment horizontal="center" vertical="center" wrapText="1"/>
    </xf>
    <xf numFmtId="49" fontId="28" fillId="3" borderId="13" xfId="0" applyNumberFormat="1" applyFont="1" applyFill="1" applyBorder="1" applyAlignment="1" applyProtection="1">
      <alignment horizontal="left" vertical="center"/>
    </xf>
    <xf numFmtId="49" fontId="28" fillId="3" borderId="13" xfId="0" applyNumberFormat="1" applyFont="1" applyFill="1" applyBorder="1" applyAlignment="1" applyProtection="1">
      <alignment horizontal="left" vertical="center" wrapText="1"/>
    </xf>
    <xf numFmtId="49" fontId="28" fillId="3" borderId="13" xfId="0" applyNumberFormat="1" applyFont="1" applyFill="1" applyBorder="1" applyAlignment="1" applyProtection="1">
      <alignment horizontal="left" vertical="center" wrapText="1"/>
      <protection locked="0"/>
    </xf>
    <xf numFmtId="164" fontId="28" fillId="3" borderId="13" xfId="0" applyNumberFormat="1" applyFont="1" applyFill="1" applyBorder="1" applyAlignment="1" applyProtection="1">
      <alignment horizontal="center" vertical="center"/>
      <protection locked="0"/>
    </xf>
    <xf numFmtId="49" fontId="28" fillId="3" borderId="13" xfId="0" applyNumberFormat="1" applyFont="1" applyFill="1" applyBorder="1" applyAlignment="1" applyProtection="1">
      <alignment horizontal="left" vertical="center"/>
      <protection locked="0"/>
    </xf>
    <xf numFmtId="0" fontId="26" fillId="3" borderId="13" xfId="0" applyFont="1" applyFill="1" applyBorder="1" applyAlignment="1" applyProtection="1">
      <alignment horizontal="center" vertical="center" wrapText="1"/>
      <protection locked="0"/>
    </xf>
    <xf numFmtId="49" fontId="26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3" xfId="0" applyFont="1" applyFill="1" applyBorder="1" applyAlignment="1" applyProtection="1">
      <alignment horizontal="center" vertical="center"/>
      <protection locked="0"/>
    </xf>
    <xf numFmtId="0" fontId="37" fillId="13" borderId="13" xfId="0" applyNumberFormat="1" applyFont="1" applyFill="1" applyBorder="1" applyAlignment="1" applyProtection="1">
      <alignment horizontal="center" vertical="center"/>
      <protection locked="0"/>
    </xf>
    <xf numFmtId="49" fontId="37" fillId="13" borderId="13" xfId="0" applyNumberFormat="1" applyFont="1" applyFill="1" applyBorder="1" applyAlignment="1" applyProtection="1">
      <alignment horizontal="center" vertical="center"/>
      <protection locked="0"/>
    </xf>
    <xf numFmtId="49" fontId="37" fillId="13" borderId="13" xfId="0" applyNumberFormat="1" applyFont="1" applyFill="1" applyBorder="1" applyAlignment="1" applyProtection="1">
      <alignment horizontal="left" vertical="center"/>
      <protection locked="0"/>
    </xf>
    <xf numFmtId="49" fontId="37" fillId="13" borderId="13" xfId="0" applyNumberFormat="1" applyFont="1" applyFill="1" applyBorder="1" applyAlignment="1" applyProtection="1">
      <alignment vertical="center"/>
      <protection locked="0"/>
    </xf>
    <xf numFmtId="164" fontId="37" fillId="13" borderId="13" xfId="0" applyNumberFormat="1" applyFont="1" applyFill="1" applyBorder="1" applyAlignment="1" applyProtection="1">
      <alignment horizontal="center" vertical="center"/>
      <protection locked="0"/>
    </xf>
    <xf numFmtId="0" fontId="37" fillId="0" borderId="13" xfId="0" applyNumberFormat="1" applyFont="1" applyBorder="1" applyAlignment="1" applyProtection="1">
      <alignment horizontal="center" vertical="center"/>
      <protection locked="0"/>
    </xf>
    <xf numFmtId="49" fontId="37" fillId="0" borderId="13" xfId="0" applyNumberFormat="1" applyFont="1" applyBorder="1" applyAlignment="1" applyProtection="1">
      <alignment horizontal="center" vertical="center"/>
      <protection locked="0"/>
    </xf>
    <xf numFmtId="49" fontId="37" fillId="0" borderId="13" xfId="0" applyNumberFormat="1" applyFont="1" applyBorder="1" applyAlignment="1" applyProtection="1">
      <alignment horizontal="left" vertical="center"/>
      <protection locked="0"/>
    </xf>
    <xf numFmtId="49" fontId="37" fillId="0" borderId="13" xfId="0" applyNumberFormat="1" applyFont="1" applyBorder="1" applyAlignment="1" applyProtection="1">
      <alignment vertical="center"/>
      <protection locked="0"/>
    </xf>
    <xf numFmtId="164" fontId="37" fillId="0" borderId="13" xfId="0" applyNumberFormat="1" applyFont="1" applyBorder="1" applyAlignment="1" applyProtection="1">
      <alignment horizontal="center" vertical="center"/>
      <protection locked="0"/>
    </xf>
    <xf numFmtId="49" fontId="37" fillId="0" borderId="13" xfId="0" applyNumberFormat="1" applyFont="1" applyFill="1" applyBorder="1" applyAlignment="1" applyProtection="1">
      <alignment horizontal="left" vertical="center"/>
      <protection locked="0"/>
    </xf>
    <xf numFmtId="0" fontId="37" fillId="0" borderId="13" xfId="0" applyNumberFormat="1" applyFont="1" applyFill="1" applyBorder="1" applyAlignment="1" applyProtection="1">
      <alignment horizontal="center" vertical="center"/>
      <protection locked="0"/>
    </xf>
    <xf numFmtId="49" fontId="37" fillId="0" borderId="13" xfId="0" applyNumberFormat="1" applyFont="1" applyFill="1" applyBorder="1" applyAlignment="1" applyProtection="1">
      <alignment horizontal="center" vertical="center"/>
      <protection locked="0"/>
    </xf>
    <xf numFmtId="49" fontId="37" fillId="0" borderId="13" xfId="0" applyNumberFormat="1" applyFont="1" applyFill="1" applyBorder="1" applyAlignment="1" applyProtection="1">
      <alignment vertical="center"/>
      <protection locked="0"/>
    </xf>
    <xf numFmtId="164" fontId="37" fillId="0" borderId="13" xfId="0" applyNumberFormat="1" applyFont="1" applyFill="1" applyBorder="1" applyAlignment="1" applyProtection="1">
      <alignment horizontal="center" vertical="center"/>
      <protection locked="0"/>
    </xf>
    <xf numFmtId="0" fontId="37" fillId="0" borderId="13" xfId="0" applyFont="1" applyFill="1" applyBorder="1" applyAlignment="1" applyProtection="1">
      <alignment horizontal="left" vertical="center"/>
      <protection locked="0"/>
    </xf>
    <xf numFmtId="0" fontId="37" fillId="0" borderId="13" xfId="0" applyFont="1" applyBorder="1" applyAlignment="1" applyProtection="1">
      <alignment horizontal="left" vertical="center"/>
      <protection locked="0"/>
    </xf>
    <xf numFmtId="0" fontId="37" fillId="13" borderId="13" xfId="0" applyFont="1" applyFill="1" applyBorder="1" applyAlignment="1" applyProtection="1">
      <alignment horizontal="left" vertical="center"/>
      <protection locked="0"/>
    </xf>
    <xf numFmtId="0" fontId="37" fillId="0" borderId="13" xfId="0" applyNumberFormat="1" applyFont="1" applyFill="1" applyBorder="1" applyAlignment="1">
      <alignment horizontal="center" vertical="center"/>
    </xf>
    <xf numFmtId="0" fontId="28" fillId="0" borderId="13" xfId="0" applyNumberFormat="1" applyFont="1" applyFill="1" applyBorder="1" applyAlignment="1">
      <alignment horizontal="center" vertical="center"/>
    </xf>
    <xf numFmtId="166" fontId="28" fillId="13" borderId="13" xfId="0" applyNumberFormat="1" applyFont="1" applyFill="1" applyBorder="1" applyAlignment="1">
      <alignment vertical="center"/>
    </xf>
    <xf numFmtId="166" fontId="28" fillId="0" borderId="13" xfId="0" applyNumberFormat="1" applyFont="1" applyFill="1" applyBorder="1" applyAlignment="1">
      <alignment vertical="center"/>
    </xf>
    <xf numFmtId="169" fontId="37" fillId="0" borderId="13" xfId="0" applyNumberFormat="1" applyFont="1" applyFill="1" applyBorder="1" applyAlignment="1" applyProtection="1">
      <alignment horizontal="left" vertical="center"/>
      <protection locked="0"/>
    </xf>
    <xf numFmtId="0" fontId="37" fillId="13" borderId="13" xfId="0" quotePrefix="1" applyNumberFormat="1" applyFont="1" applyFill="1" applyBorder="1" applyAlignment="1" applyProtection="1">
      <alignment horizontal="center" vertical="center"/>
      <protection locked="0"/>
    </xf>
    <xf numFmtId="0" fontId="37" fillId="0" borderId="13" xfId="0" quotePrefix="1" applyNumberFormat="1" applyFont="1" applyFill="1" applyBorder="1" applyAlignment="1" applyProtection="1">
      <alignment horizontal="center" vertical="center"/>
      <protection locked="0"/>
    </xf>
    <xf numFmtId="164" fontId="37" fillId="0" borderId="13" xfId="0" applyNumberFormat="1" applyFont="1" applyFill="1" applyBorder="1" applyAlignment="1" applyProtection="1">
      <alignment horizontal="center"/>
      <protection locked="0"/>
    </xf>
    <xf numFmtId="49" fontId="37" fillId="0" borderId="13" xfId="0" applyNumberFormat="1" applyFont="1" applyFill="1" applyBorder="1" applyAlignment="1" applyProtection="1">
      <alignment horizontal="left"/>
      <protection locked="0"/>
    </xf>
    <xf numFmtId="0" fontId="37" fillId="0" borderId="13" xfId="0" quotePrefix="1" applyNumberFormat="1" applyFont="1" applyBorder="1" applyAlignment="1" applyProtection="1">
      <alignment horizontal="center" vertical="center"/>
      <protection locked="0"/>
    </xf>
    <xf numFmtId="164" fontId="37" fillId="0" borderId="13" xfId="0" applyNumberFormat="1" applyFont="1" applyBorder="1" applyAlignment="1" applyProtection="1">
      <alignment horizontal="center"/>
      <protection locked="0"/>
    </xf>
    <xf numFmtId="164" fontId="37" fillId="13" borderId="13" xfId="0" applyNumberFormat="1" applyFont="1" applyFill="1" applyBorder="1" applyAlignment="1" applyProtection="1">
      <alignment horizontal="center"/>
      <protection locked="0"/>
    </xf>
    <xf numFmtId="49" fontId="37" fillId="13" borderId="13" xfId="0" applyNumberFormat="1" applyFont="1" applyFill="1" applyBorder="1" applyAlignment="1" applyProtection="1">
      <alignment horizontal="left"/>
      <protection locked="0"/>
    </xf>
    <xf numFmtId="167" fontId="37" fillId="0" borderId="13" xfId="0" applyNumberFormat="1" applyFont="1" applyFill="1" applyBorder="1" applyAlignment="1" applyProtection="1">
      <alignment horizontal="center" vertical="center"/>
      <protection locked="0"/>
    </xf>
    <xf numFmtId="49" fontId="37" fillId="0" borderId="13" xfId="0" applyNumberFormat="1" applyFont="1" applyBorder="1" applyAlignment="1">
      <alignment horizontal="left"/>
    </xf>
    <xf numFmtId="168" fontId="37" fillId="0" borderId="13" xfId="0" applyNumberFormat="1" applyFont="1" applyFill="1" applyBorder="1" applyAlignment="1" applyProtection="1">
      <alignment horizontal="center" vertical="center"/>
      <protection locked="0"/>
    </xf>
    <xf numFmtId="49" fontId="37" fillId="0" borderId="19" xfId="0" applyNumberFormat="1" applyFont="1" applyBorder="1" applyAlignment="1" applyProtection="1">
      <alignment horizontal="center" vertical="center"/>
      <protection locked="0"/>
    </xf>
    <xf numFmtId="0" fontId="37" fillId="0" borderId="13" xfId="0" applyNumberFormat="1" applyFont="1" applyFill="1" applyBorder="1" applyAlignment="1">
      <alignment horizontal="left" vertical="center"/>
    </xf>
    <xf numFmtId="0" fontId="37" fillId="0" borderId="19" xfId="0" applyNumberFormat="1" applyFont="1" applyFill="1" applyBorder="1" applyAlignment="1" applyProtection="1">
      <alignment horizontal="center" vertical="center"/>
      <protection locked="0"/>
    </xf>
    <xf numFmtId="49" fontId="37" fillId="0" borderId="19" xfId="0" applyNumberFormat="1" applyFont="1" applyBorder="1" applyAlignment="1" applyProtection="1">
      <alignment vertical="center"/>
      <protection locked="0"/>
    </xf>
    <xf numFmtId="164" fontId="37" fillId="13" borderId="13" xfId="0" applyNumberFormat="1" applyFont="1" applyFill="1" applyBorder="1" applyAlignment="1" applyProtection="1">
      <alignment horizontal="left" vertical="center"/>
      <protection locked="0"/>
    </xf>
    <xf numFmtId="0" fontId="37" fillId="13" borderId="13" xfId="0" applyNumberFormat="1" applyFont="1" applyFill="1" applyBorder="1" applyAlignment="1" applyProtection="1">
      <alignment horizontal="left" vertical="center"/>
      <protection locked="0"/>
    </xf>
    <xf numFmtId="49" fontId="37" fillId="0" borderId="13" xfId="0" applyNumberFormat="1" applyFont="1" applyFill="1" applyBorder="1" applyAlignment="1" applyProtection="1">
      <alignment horizontal="center"/>
      <protection locked="0"/>
    </xf>
    <xf numFmtId="0" fontId="26" fillId="3" borderId="18" xfId="0" applyNumberFormat="1" applyFont="1" applyFill="1" applyBorder="1" applyAlignment="1" applyProtection="1">
      <alignment horizontal="center" vertical="center"/>
      <protection locked="0"/>
    </xf>
    <xf numFmtId="0" fontId="26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6" xfId="0" applyNumberFormat="1" applyFont="1" applyFill="1" applyBorder="1" applyAlignment="1" applyProtection="1">
      <alignment horizontal="center" vertical="center" wrapText="1"/>
    </xf>
    <xf numFmtId="49" fontId="26" fillId="0" borderId="20" xfId="0" applyNumberFormat="1" applyFont="1" applyFill="1" applyBorder="1" applyAlignment="1" applyProtection="1">
      <alignment horizontal="center" vertical="center" wrapText="1"/>
    </xf>
    <xf numFmtId="49" fontId="26" fillId="0" borderId="21" xfId="0" applyNumberFormat="1" applyFont="1" applyFill="1" applyBorder="1" applyAlignment="1" applyProtection="1">
      <alignment horizontal="center" vertical="center"/>
    </xf>
    <xf numFmtId="49" fontId="26" fillId="0" borderId="21" xfId="0" applyNumberFormat="1" applyFont="1" applyFill="1" applyBorder="1" applyAlignment="1" applyProtection="1">
      <alignment horizontal="center" vertical="center" wrapText="1"/>
    </xf>
    <xf numFmtId="49" fontId="26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26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41" fillId="12" borderId="17" xfId="0" applyNumberFormat="1" applyFont="1" applyFill="1" applyBorder="1" applyAlignment="1" applyProtection="1">
      <alignment horizontal="center" vertical="center" wrapText="1"/>
      <protection locked="0"/>
    </xf>
    <xf numFmtId="0" fontId="35" fillId="3" borderId="15" xfId="0" applyFont="1" applyFill="1" applyBorder="1" applyAlignment="1" applyProtection="1">
      <alignment horizontal="center" vertical="center"/>
      <protection locked="0"/>
    </xf>
    <xf numFmtId="0" fontId="26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15" xfId="0" applyNumberFormat="1" applyFont="1" applyFill="1" applyBorder="1" applyAlignment="1" applyProtection="1">
      <alignment horizontal="center" vertical="center" wrapText="1"/>
    </xf>
    <xf numFmtId="49" fontId="28" fillId="3" borderId="15" xfId="0" applyNumberFormat="1" applyFont="1" applyFill="1" applyBorder="1" applyAlignment="1" applyProtection="1">
      <alignment horizontal="left" vertical="center"/>
    </xf>
    <xf numFmtId="49" fontId="28" fillId="3" borderId="15" xfId="0" applyNumberFormat="1" applyFont="1" applyFill="1" applyBorder="1" applyAlignment="1" applyProtection="1">
      <alignment horizontal="left" vertical="center" wrapText="1"/>
    </xf>
    <xf numFmtId="49" fontId="28" fillId="3" borderId="15" xfId="0" applyNumberFormat="1" applyFont="1" applyFill="1" applyBorder="1" applyAlignment="1" applyProtection="1">
      <alignment horizontal="left" vertical="center" wrapText="1"/>
      <protection locked="0"/>
    </xf>
    <xf numFmtId="164" fontId="28" fillId="3" borderId="15" xfId="0" applyNumberFormat="1" applyFont="1" applyFill="1" applyBorder="1" applyAlignment="1" applyProtection="1">
      <alignment horizontal="center" vertical="center"/>
      <protection locked="0"/>
    </xf>
    <xf numFmtId="49" fontId="28" fillId="3" borderId="15" xfId="0" applyNumberFormat="1" applyFont="1" applyFill="1" applyBorder="1" applyAlignment="1" applyProtection="1">
      <alignment horizontal="left" vertical="center"/>
      <protection locked="0"/>
    </xf>
    <xf numFmtId="49" fontId="26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3" xfId="2" applyFont="1" applyFill="1" applyBorder="1" applyAlignment="1" applyProtection="1">
      <alignment horizontal="center" vertical="center"/>
      <protection locked="0"/>
    </xf>
    <xf numFmtId="0" fontId="38" fillId="13" borderId="13" xfId="0" applyFont="1" applyFill="1" applyBorder="1" applyAlignment="1" applyProtection="1">
      <alignment horizontal="center" vertical="center" wrapText="1"/>
      <protection locked="0"/>
    </xf>
    <xf numFmtId="0" fontId="38" fillId="0" borderId="13" xfId="0" applyFont="1" applyFill="1" applyBorder="1" applyAlignment="1" applyProtection="1">
      <alignment horizontal="center" vertical="center" wrapText="1"/>
      <protection locked="0"/>
    </xf>
    <xf numFmtId="0" fontId="38" fillId="14" borderId="13" xfId="0" applyFont="1" applyFill="1" applyBorder="1" applyAlignment="1" applyProtection="1">
      <alignment horizontal="center" vertical="center" wrapText="1"/>
      <protection locked="0"/>
    </xf>
    <xf numFmtId="0" fontId="39" fillId="0" borderId="13" xfId="0" applyFont="1" applyFill="1" applyBorder="1" applyAlignment="1" applyProtection="1">
      <alignment horizontal="center" vertical="center" wrapText="1"/>
      <protection locked="0"/>
    </xf>
    <xf numFmtId="0" fontId="40" fillId="0" borderId="13" xfId="0" applyFont="1" applyFill="1" applyBorder="1" applyAlignment="1" applyProtection="1">
      <alignment horizontal="center" vertical="center" wrapText="1"/>
      <protection locked="0"/>
    </xf>
    <xf numFmtId="0" fontId="38" fillId="0" borderId="13" xfId="0" applyFont="1" applyFill="1" applyBorder="1" applyAlignment="1" applyProtection="1">
      <alignment horizontal="center" wrapText="1"/>
      <protection locked="0"/>
    </xf>
    <xf numFmtId="0" fontId="40" fillId="13" borderId="13" xfId="0" applyFont="1" applyFill="1" applyBorder="1" applyAlignment="1" applyProtection="1">
      <alignment horizontal="center" vertical="center" wrapText="1"/>
      <protection locked="0"/>
    </xf>
    <xf numFmtId="0" fontId="40" fillId="0" borderId="13" xfId="0" applyFont="1" applyFill="1" applyBorder="1" applyAlignment="1" applyProtection="1">
      <alignment horizontal="center" wrapText="1"/>
      <protection locked="0"/>
    </xf>
    <xf numFmtId="0" fontId="38" fillId="13" borderId="13" xfId="0" applyFont="1" applyFill="1" applyBorder="1" applyAlignment="1" applyProtection="1">
      <alignment horizontal="center" wrapText="1"/>
      <protection locked="0"/>
    </xf>
    <xf numFmtId="164" fontId="38" fillId="0" borderId="13" xfId="0" applyNumberFormat="1" applyFont="1" applyFill="1" applyBorder="1" applyAlignment="1" applyProtection="1">
      <alignment horizontal="center" vertical="center" wrapText="1"/>
      <protection locked="0"/>
    </xf>
    <xf numFmtId="16" fontId="38" fillId="0" borderId="13" xfId="0" applyNumberFormat="1" applyFont="1" applyFill="1" applyBorder="1" applyAlignment="1" applyProtection="1">
      <alignment horizontal="left" vertical="center" wrapText="1"/>
      <protection locked="0"/>
    </xf>
    <xf numFmtId="9" fontId="38" fillId="0" borderId="13" xfId="1" applyFont="1" applyFill="1" applyBorder="1" applyAlignment="1" applyProtection="1">
      <alignment horizontal="center" vertical="center" wrapText="1"/>
      <protection locked="0"/>
    </xf>
    <xf numFmtId="0" fontId="38" fillId="0" borderId="13" xfId="0" applyFont="1" applyFill="1" applyBorder="1" applyAlignment="1" applyProtection="1">
      <alignment horizontal="left" vertical="center" wrapText="1"/>
      <protection locked="0"/>
    </xf>
    <xf numFmtId="0" fontId="39" fillId="0" borderId="13" xfId="0" applyFont="1" applyFill="1" applyBorder="1" applyAlignment="1" applyProtection="1">
      <alignment vertical="center" wrapText="1"/>
      <protection locked="0"/>
    </xf>
    <xf numFmtId="0" fontId="38" fillId="0" borderId="13" xfId="0" applyFont="1" applyFill="1" applyBorder="1" applyAlignment="1" applyProtection="1">
      <alignment vertical="center" wrapText="1"/>
      <protection locked="0"/>
    </xf>
    <xf numFmtId="0" fontId="26" fillId="13" borderId="13" xfId="0" applyFont="1" applyFill="1" applyBorder="1" applyAlignment="1" applyProtection="1">
      <alignment horizontal="center" vertical="center" wrapText="1"/>
      <protection locked="0"/>
    </xf>
    <xf numFmtId="0" fontId="25" fillId="0" borderId="13" xfId="0" applyFont="1" applyFill="1" applyBorder="1" applyAlignment="1" applyProtection="1">
      <alignment horizontal="center" vertical="center" wrapText="1"/>
      <protection locked="0"/>
    </xf>
    <xf numFmtId="164" fontId="37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40" fillId="14" borderId="13" xfId="0" applyFont="1" applyFill="1" applyBorder="1" applyAlignment="1" applyProtection="1">
      <alignment horizontal="center" vertical="center" wrapText="1"/>
      <protection locked="0"/>
    </xf>
    <xf numFmtId="0" fontId="37" fillId="13" borderId="19" xfId="0" applyNumberFormat="1" applyFont="1" applyFill="1" applyBorder="1" applyAlignment="1" applyProtection="1">
      <alignment horizontal="center" vertical="center"/>
      <protection locked="0"/>
    </xf>
    <xf numFmtId="49" fontId="37" fillId="13" borderId="19" xfId="0" applyNumberFormat="1" applyFont="1" applyFill="1" applyBorder="1" applyAlignment="1" applyProtection="1">
      <alignment horizontal="center" vertical="center"/>
      <protection locked="0"/>
    </xf>
    <xf numFmtId="49" fontId="37" fillId="13" borderId="19" xfId="0" applyNumberFormat="1" applyFont="1" applyFill="1" applyBorder="1" applyAlignment="1" applyProtection="1">
      <alignment horizontal="left" vertical="center"/>
      <protection locked="0"/>
    </xf>
    <xf numFmtId="49" fontId="37" fillId="0" borderId="19" xfId="0" applyNumberFormat="1" applyFont="1" applyBorder="1" applyAlignment="1" applyProtection="1">
      <alignment horizontal="left" vertical="center"/>
      <protection locked="0"/>
    </xf>
    <xf numFmtId="49" fontId="37" fillId="0" borderId="0" xfId="0" applyNumberFormat="1" applyFont="1" applyBorder="1" applyAlignment="1" applyProtection="1">
      <alignment horizontal="left" vertical="center"/>
      <protection locked="0"/>
    </xf>
    <xf numFmtId="0" fontId="26" fillId="3" borderId="15" xfId="2" applyFont="1" applyFill="1" applyBorder="1" applyAlignment="1" applyProtection="1">
      <alignment horizontal="center" vertical="center"/>
      <protection locked="0"/>
    </xf>
    <xf numFmtId="0" fontId="28" fillId="13" borderId="13" xfId="0" applyFont="1" applyFill="1" applyBorder="1" applyAlignment="1">
      <alignment horizontal="center"/>
    </xf>
    <xf numFmtId="49" fontId="37" fillId="0" borderId="19" xfId="0" applyNumberFormat="1" applyFont="1" applyFill="1" applyBorder="1" applyAlignment="1" applyProtection="1">
      <alignment horizontal="left" vertical="center"/>
      <protection locked="0"/>
    </xf>
    <xf numFmtId="0" fontId="28" fillId="13" borderId="13" xfId="0" applyFont="1" applyFill="1" applyBorder="1" applyAlignment="1" applyProtection="1">
      <alignment horizontal="center" vertical="center" wrapText="1"/>
      <protection locked="0"/>
    </xf>
    <xf numFmtId="0" fontId="28" fillId="0" borderId="13" xfId="0" applyFont="1" applyFill="1" applyBorder="1" applyAlignment="1" applyProtection="1">
      <alignment horizontal="center" vertical="center" wrapText="1"/>
      <protection locked="0"/>
    </xf>
    <xf numFmtId="0" fontId="28" fillId="14" borderId="13" xfId="0" applyFont="1" applyFill="1" applyBorder="1" applyAlignment="1" applyProtection="1">
      <alignment horizontal="center" vertical="center" wrapText="1"/>
      <protection locked="0"/>
    </xf>
    <xf numFmtId="0" fontId="28" fillId="0" borderId="13" xfId="0" applyFont="1" applyFill="1" applyBorder="1" applyAlignment="1" applyProtection="1">
      <alignment horizontal="center" wrapText="1"/>
      <protection locked="0"/>
    </xf>
    <xf numFmtId="0" fontId="28" fillId="14" borderId="13" xfId="0" applyFont="1" applyFill="1" applyBorder="1" applyAlignment="1" applyProtection="1">
      <alignment horizontal="center" wrapText="1"/>
      <protection locked="0"/>
    </xf>
    <xf numFmtId="0" fontId="28" fillId="13" borderId="13" xfId="0" applyFont="1" applyFill="1" applyBorder="1" applyAlignment="1" applyProtection="1">
      <alignment horizontal="center" wrapText="1"/>
      <protection locked="0"/>
    </xf>
    <xf numFmtId="0" fontId="37" fillId="0" borderId="13" xfId="0" applyFont="1" applyBorder="1" applyAlignment="1" applyProtection="1">
      <alignment horizontal="center" vertical="center"/>
      <protection locked="0"/>
    </xf>
    <xf numFmtId="0" fontId="37" fillId="13" borderId="13" xfId="0" applyFont="1" applyFill="1" applyBorder="1" applyAlignment="1" applyProtection="1">
      <alignment horizontal="center" vertical="center"/>
      <protection locked="0"/>
    </xf>
    <xf numFmtId="0" fontId="28" fillId="13" borderId="13" xfId="0" applyNumberFormat="1" applyFont="1" applyFill="1" applyBorder="1" applyAlignment="1">
      <alignment horizontal="center" vertical="center"/>
    </xf>
    <xf numFmtId="49" fontId="37" fillId="0" borderId="13" xfId="0" applyNumberFormat="1" applyFont="1" applyBorder="1" applyAlignment="1">
      <alignment horizontal="center"/>
    </xf>
    <xf numFmtId="0" fontId="26" fillId="14" borderId="13" xfId="0" applyFont="1" applyFill="1" applyBorder="1" applyAlignment="1" applyProtection="1">
      <alignment horizontal="center" vertical="center" wrapText="1"/>
      <protection locked="0"/>
    </xf>
    <xf numFmtId="9" fontId="38" fillId="13" borderId="13" xfId="1" applyFont="1" applyFill="1" applyBorder="1" applyAlignment="1" applyProtection="1">
      <alignment horizontal="left" vertical="center"/>
      <protection locked="0"/>
    </xf>
    <xf numFmtId="0" fontId="38" fillId="0" borderId="13" xfId="0" applyFont="1" applyBorder="1" applyAlignment="1" applyProtection="1">
      <alignment horizontal="left" vertical="center"/>
      <protection locked="0"/>
    </xf>
    <xf numFmtId="0" fontId="38" fillId="0" borderId="13" xfId="0" applyFont="1" applyFill="1" applyBorder="1" applyAlignment="1" applyProtection="1">
      <alignment horizontal="left" vertical="center"/>
      <protection locked="0"/>
    </xf>
    <xf numFmtId="0" fontId="38" fillId="13" borderId="13" xfId="0" applyFont="1" applyFill="1" applyBorder="1" applyAlignment="1" applyProtection="1">
      <alignment horizontal="left" vertical="center"/>
      <protection locked="0"/>
    </xf>
    <xf numFmtId="9" fontId="38" fillId="0" borderId="13" xfId="1" applyFont="1" applyFill="1" applyBorder="1" applyAlignment="1" applyProtection="1">
      <alignment horizontal="left" vertical="center"/>
      <protection locked="0"/>
    </xf>
    <xf numFmtId="9" fontId="38" fillId="13" borderId="13" xfId="0" applyNumberFormat="1" applyFont="1" applyFill="1" applyBorder="1" applyAlignment="1" applyProtection="1">
      <alignment horizontal="left" vertical="center"/>
      <protection locked="0"/>
    </xf>
    <xf numFmtId="9" fontId="38" fillId="0" borderId="13" xfId="0" applyNumberFormat="1" applyFont="1" applyBorder="1" applyAlignment="1" applyProtection="1">
      <alignment horizontal="left" vertical="center"/>
      <protection locked="0"/>
    </xf>
    <xf numFmtId="9" fontId="38" fillId="0" borderId="13" xfId="0" applyNumberFormat="1" applyFont="1" applyFill="1" applyBorder="1" applyAlignment="1" applyProtection="1">
      <alignment horizontal="left" vertical="center"/>
      <protection locked="0"/>
    </xf>
    <xf numFmtId="9" fontId="38" fillId="0" borderId="13" xfId="1" applyFont="1" applyBorder="1" applyAlignment="1" applyProtection="1">
      <alignment horizontal="left" vertical="center"/>
      <protection locked="0"/>
    </xf>
    <xf numFmtId="0" fontId="38" fillId="13" borderId="13" xfId="0" applyFont="1" applyFill="1" applyBorder="1" applyAlignment="1" applyProtection="1">
      <alignment horizontal="left"/>
      <protection locked="0"/>
    </xf>
    <xf numFmtId="0" fontId="37" fillId="0" borderId="19" xfId="0" quotePrefix="1" applyNumberFormat="1" applyFont="1" applyBorder="1" applyAlignment="1" applyProtection="1">
      <alignment horizontal="center" vertical="center"/>
      <protection locked="0"/>
    </xf>
    <xf numFmtId="0" fontId="38" fillId="0" borderId="19" xfId="0" applyFont="1" applyBorder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left" vertical="center"/>
      <protection hidden="1"/>
    </xf>
    <xf numFmtId="0" fontId="32" fillId="5" borderId="0" xfId="0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left" vertical="center"/>
      <protection hidden="1"/>
    </xf>
    <xf numFmtId="0" fontId="27" fillId="2" borderId="5" xfId="0" applyFont="1" applyFill="1" applyBorder="1" applyAlignment="1" applyProtection="1">
      <alignment horizontal="center" vertical="center"/>
      <protection locked="0" hidden="1"/>
    </xf>
    <xf numFmtId="0" fontId="27" fillId="2" borderId="1" xfId="0" applyFont="1" applyFill="1" applyBorder="1" applyAlignment="1" applyProtection="1">
      <alignment horizontal="center" vertical="center"/>
      <protection locked="0" hidden="1"/>
    </xf>
    <xf numFmtId="0" fontId="27" fillId="2" borderId="2" xfId="0" applyFont="1" applyFill="1" applyBorder="1" applyAlignment="1" applyProtection="1">
      <alignment horizontal="center" vertical="center"/>
      <protection locked="0" hidden="1"/>
    </xf>
    <xf numFmtId="0" fontId="30" fillId="4" borderId="0" xfId="0" applyFont="1" applyFill="1" applyBorder="1" applyAlignment="1" applyProtection="1">
      <alignment horizontal="left" vertical="top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49" fontId="30" fillId="0" borderId="5" xfId="0" applyNumberFormat="1" applyFont="1" applyFill="1" applyBorder="1" applyAlignment="1" applyProtection="1">
      <alignment horizontal="center" vertical="center"/>
      <protection locked="0" hidden="1"/>
    </xf>
    <xf numFmtId="49" fontId="30" fillId="0" borderId="1" xfId="0" applyNumberFormat="1" applyFont="1" applyFill="1" applyBorder="1" applyAlignment="1" applyProtection="1">
      <alignment horizontal="center" vertical="center"/>
      <protection locked="0" hidden="1"/>
    </xf>
    <xf numFmtId="49" fontId="30" fillId="0" borderId="2" xfId="0" applyNumberFormat="1" applyFont="1" applyFill="1" applyBorder="1" applyAlignment="1" applyProtection="1">
      <alignment horizontal="center" vertical="center"/>
      <protection locked="0" hidden="1"/>
    </xf>
    <xf numFmtId="165" fontId="26" fillId="0" borderId="0" xfId="0" applyNumberFormat="1" applyFont="1" applyAlignment="1" applyProtection="1">
      <alignment horizontal="left" vertical="center"/>
      <protection hidden="1"/>
    </xf>
    <xf numFmtId="0" fontId="32" fillId="4" borderId="4" xfId="0" applyFont="1" applyFill="1" applyBorder="1" applyAlignment="1" applyProtection="1">
      <alignment horizontal="center" vertical="center"/>
      <protection hidden="1"/>
    </xf>
    <xf numFmtId="0" fontId="32" fillId="4" borderId="0" xfId="0" applyFont="1" applyFill="1" applyBorder="1" applyAlignment="1" applyProtection="1">
      <alignment horizontal="center" vertical="center"/>
      <protection hidden="1"/>
    </xf>
    <xf numFmtId="0" fontId="37" fillId="13" borderId="13" xfId="0" applyNumberFormat="1" applyFont="1" applyFill="1" applyBorder="1" applyAlignment="1">
      <alignment horizontal="center" vertical="center"/>
    </xf>
    <xf numFmtId="0" fontId="37" fillId="3" borderId="13" xfId="0" applyNumberFormat="1" applyFont="1" applyFill="1" applyBorder="1" applyAlignment="1" applyProtection="1">
      <alignment horizontal="center" vertical="center"/>
      <protection locked="0"/>
    </xf>
    <xf numFmtId="49" fontId="37" fillId="3" borderId="13" xfId="0" applyNumberFormat="1" applyFont="1" applyFill="1" applyBorder="1" applyAlignment="1" applyProtection="1">
      <alignment horizontal="center" vertical="center"/>
      <protection locked="0"/>
    </xf>
    <xf numFmtId="49" fontId="37" fillId="3" borderId="13" xfId="0" applyNumberFormat="1" applyFont="1" applyFill="1" applyBorder="1" applyAlignment="1" applyProtection="1">
      <alignment vertical="center"/>
      <protection locked="0"/>
    </xf>
    <xf numFmtId="49" fontId="37" fillId="3" borderId="13" xfId="0" applyNumberFormat="1" applyFont="1" applyFill="1" applyBorder="1" applyAlignment="1" applyProtection="1">
      <alignment horizontal="left" vertical="center"/>
      <protection locked="0"/>
    </xf>
    <xf numFmtId="0" fontId="37" fillId="0" borderId="19" xfId="0" applyNumberFormat="1" applyFont="1" applyBorder="1" applyAlignment="1" applyProtection="1">
      <alignment horizontal="center" vertical="center"/>
      <protection locked="0"/>
    </xf>
    <xf numFmtId="0" fontId="37" fillId="0" borderId="19" xfId="0" applyFont="1" applyBorder="1" applyAlignment="1" applyProtection="1">
      <alignment horizontal="center" vertical="center"/>
      <protection locked="0"/>
    </xf>
    <xf numFmtId="0" fontId="37" fillId="0" borderId="19" xfId="0" applyFont="1" applyBorder="1" applyAlignment="1" applyProtection="1">
      <alignment horizontal="left" vertical="center"/>
      <protection locked="0"/>
    </xf>
    <xf numFmtId="164" fontId="37" fillId="3" borderId="13" xfId="0" applyNumberFormat="1" applyFont="1" applyFill="1" applyBorder="1" applyAlignment="1" applyProtection="1">
      <alignment horizontal="center" vertical="center"/>
      <protection locked="0"/>
    </xf>
    <xf numFmtId="0" fontId="28" fillId="3" borderId="13" xfId="0" applyFont="1" applyFill="1" applyBorder="1" applyAlignment="1" applyProtection="1">
      <alignment horizontal="center" vertical="center" wrapText="1"/>
      <protection locked="0"/>
    </xf>
    <xf numFmtId="0" fontId="38" fillId="3" borderId="13" xfId="0" applyFont="1" applyFill="1" applyBorder="1" applyAlignment="1" applyProtection="1">
      <alignment horizontal="left" vertical="center"/>
      <protection locked="0"/>
    </xf>
    <xf numFmtId="0" fontId="38" fillId="0" borderId="13" xfId="0" applyFont="1" applyFill="1" applyBorder="1" applyAlignment="1" applyProtection="1">
      <alignment horizontal="left"/>
      <protection locked="0"/>
    </xf>
    <xf numFmtId="9" fontId="38" fillId="0" borderId="19" xfId="0" applyNumberFormat="1" applyFont="1" applyBorder="1" applyAlignment="1" applyProtection="1">
      <alignment horizontal="left" vertical="center"/>
      <protection locked="0"/>
    </xf>
    <xf numFmtId="0" fontId="3" fillId="0" borderId="13" xfId="0" applyNumberFormat="1" applyFont="1" applyFill="1" applyBorder="1" applyAlignment="1" applyProtection="1">
      <alignment horizontal="left" vertical="center"/>
      <protection locked="0"/>
    </xf>
    <xf numFmtId="0" fontId="36" fillId="0" borderId="0" xfId="2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2" xr:uid="{EF06E11F-3BA3-4E84-A3DE-D323ABEA9F45}"/>
    <cellStyle name="Percent" xfId="1" builtinId="5"/>
  </cellStyles>
  <dxfs count="257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9933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259137</xdr:colOff>
      <xdr:row>3</xdr:row>
      <xdr:rowOff>238125</xdr:rowOff>
    </xdr:from>
    <xdr:to>
      <xdr:col>9</xdr:col>
      <xdr:colOff>521199</xdr:colOff>
      <xdr:row>3</xdr:row>
      <xdr:rowOff>238125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 bwMode="auto">
        <a:xfrm>
          <a:off x="3640512" y="1127125"/>
          <a:ext cx="255600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1</xdr:col>
      <xdr:colOff>439552</xdr:colOff>
      <xdr:row>6</xdr:row>
      <xdr:rowOff>243447</xdr:rowOff>
    </xdr:from>
    <xdr:to>
      <xdr:col>5</xdr:col>
      <xdr:colOff>4397</xdr:colOff>
      <xdr:row>6</xdr:row>
      <xdr:rowOff>243447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 bwMode="auto">
        <a:xfrm>
          <a:off x="972952" y="1948422"/>
          <a:ext cx="176512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5</xdr:col>
      <xdr:colOff>339819</xdr:colOff>
      <xdr:row>6</xdr:row>
      <xdr:rowOff>241766</xdr:rowOff>
    </xdr:from>
    <xdr:to>
      <xdr:col>9</xdr:col>
      <xdr:colOff>527006</xdr:colOff>
      <xdr:row>6</xdr:row>
      <xdr:rowOff>241766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 bwMode="auto">
        <a:xfrm>
          <a:off x="3070319" y="1948329"/>
          <a:ext cx="313200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2</xdr:col>
      <xdr:colOff>280146</xdr:colOff>
      <xdr:row>8</xdr:row>
      <xdr:rowOff>252132</xdr:rowOff>
    </xdr:from>
    <xdr:to>
      <xdr:col>9</xdr:col>
      <xdr:colOff>528458</xdr:colOff>
      <xdr:row>8</xdr:row>
      <xdr:rowOff>252132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 bwMode="auto">
        <a:xfrm>
          <a:off x="1343771" y="2442882"/>
          <a:ext cx="486000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3</xdr:col>
      <xdr:colOff>525276</xdr:colOff>
      <xdr:row>14</xdr:row>
      <xdr:rowOff>245129</xdr:rowOff>
    </xdr:from>
    <xdr:to>
      <xdr:col>5</xdr:col>
      <xdr:colOff>38680</xdr:colOff>
      <xdr:row>14</xdr:row>
      <xdr:rowOff>245129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 bwMode="auto">
        <a:xfrm>
          <a:off x="2125476" y="3893204"/>
          <a:ext cx="646879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5</xdr:col>
      <xdr:colOff>593631</xdr:colOff>
      <xdr:row>14</xdr:row>
      <xdr:rowOff>250452</xdr:rowOff>
    </xdr:from>
    <xdr:to>
      <xdr:col>7</xdr:col>
      <xdr:colOff>65014</xdr:colOff>
      <xdr:row>14</xdr:row>
      <xdr:rowOff>250452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 bwMode="auto">
        <a:xfrm>
          <a:off x="3327306" y="3898527"/>
          <a:ext cx="652483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18</xdr:col>
      <xdr:colOff>103188</xdr:colOff>
      <xdr:row>0</xdr:row>
      <xdr:rowOff>87313</xdr:rowOff>
    </xdr:from>
    <xdr:to>
      <xdr:col>19</xdr:col>
      <xdr:colOff>214314</xdr:colOff>
      <xdr:row>0</xdr:row>
      <xdr:rowOff>293688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1160126" y="87313"/>
          <a:ext cx="523876" cy="2063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334868</xdr:colOff>
      <xdr:row>16</xdr:row>
      <xdr:rowOff>223464</xdr:rowOff>
    </xdr:from>
    <xdr:to>
      <xdr:col>8</xdr:col>
      <xdr:colOff>9868</xdr:colOff>
      <xdr:row>16</xdr:row>
      <xdr:rowOff>223464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 bwMode="auto">
        <a:xfrm>
          <a:off x="3065368" y="4485902"/>
          <a:ext cx="208800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5</xdr:col>
      <xdr:colOff>34830</xdr:colOff>
      <xdr:row>23</xdr:row>
      <xdr:rowOff>225052</xdr:rowOff>
    </xdr:from>
    <xdr:to>
      <xdr:col>7</xdr:col>
      <xdr:colOff>940142</xdr:colOff>
      <xdr:row>23</xdr:row>
      <xdr:rowOff>225052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 bwMode="auto">
        <a:xfrm>
          <a:off x="2765330" y="6590927"/>
          <a:ext cx="208800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5</xdr:col>
      <xdr:colOff>282480</xdr:colOff>
      <xdr:row>26</xdr:row>
      <xdr:rowOff>218702</xdr:rowOff>
    </xdr:from>
    <xdr:to>
      <xdr:col>7</xdr:col>
      <xdr:colOff>1187792</xdr:colOff>
      <xdr:row>26</xdr:row>
      <xdr:rowOff>218702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 bwMode="auto">
        <a:xfrm>
          <a:off x="3012980" y="7584702"/>
          <a:ext cx="208800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5</xdr:col>
      <xdr:colOff>268192</xdr:colOff>
      <xdr:row>33</xdr:row>
      <xdr:rowOff>220289</xdr:rowOff>
    </xdr:from>
    <xdr:to>
      <xdr:col>7</xdr:col>
      <xdr:colOff>1173504</xdr:colOff>
      <xdr:row>33</xdr:row>
      <xdr:rowOff>220289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 bwMode="auto">
        <a:xfrm>
          <a:off x="2998692" y="9872289"/>
          <a:ext cx="208800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5</xdr:col>
      <xdr:colOff>15780</xdr:colOff>
      <xdr:row>30</xdr:row>
      <xdr:rowOff>229814</xdr:rowOff>
    </xdr:from>
    <xdr:to>
      <xdr:col>7</xdr:col>
      <xdr:colOff>921092</xdr:colOff>
      <xdr:row>30</xdr:row>
      <xdr:rowOff>229814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 bwMode="auto">
        <a:xfrm>
          <a:off x="2746280" y="8881689"/>
          <a:ext cx="208800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DB70F-3553-468B-B342-EB8FC909C39B}">
  <sheetPr>
    <tabColor theme="5"/>
  </sheetPr>
  <dimension ref="A1:KO182"/>
  <sheetViews>
    <sheetView topLeftCell="AA1" zoomScale="90" zoomScaleNormal="90" workbookViewId="0">
      <selection activeCell="AX7" sqref="AX7"/>
    </sheetView>
  </sheetViews>
  <sheetFormatPr defaultRowHeight="24" x14ac:dyDescent="0.2"/>
  <cols>
    <col min="1" max="1" width="5.5" style="26" customWidth="1"/>
    <col min="2" max="2" width="7" style="27" customWidth="1"/>
    <col min="3" max="3" width="12.83203125" style="28" bestFit="1" customWidth="1"/>
    <col min="4" max="4" width="20.5" style="8" customWidth="1"/>
    <col min="5" max="5" width="44.5" style="11" bestFit="1" customWidth="1"/>
    <col min="6" max="6" width="51" style="11" customWidth="1"/>
    <col min="7" max="7" width="10.6640625" style="29" bestFit="1" customWidth="1"/>
    <col min="8" max="8" width="13.1640625" style="30" customWidth="1"/>
    <col min="9" max="9" width="15" style="11" customWidth="1"/>
    <col min="10" max="10" width="17.1640625" style="26" customWidth="1"/>
    <col min="11" max="11" width="17.1640625" style="31" customWidth="1"/>
    <col min="12" max="12" width="22.33203125" style="31" bestFit="1" customWidth="1"/>
    <col min="13" max="24" width="6.33203125" style="32" customWidth="1"/>
    <col min="25" max="25" width="11.83203125" style="32" customWidth="1"/>
    <col min="26" max="33" width="11.83203125" style="10" customWidth="1"/>
    <col min="34" max="35" width="11.83203125" style="11" customWidth="1"/>
    <col min="36" max="40" width="11.83203125" style="35" customWidth="1"/>
    <col min="41" max="301" width="9.33203125" style="35"/>
    <col min="302" max="16384" width="9.33203125" style="11"/>
  </cols>
  <sheetData>
    <row r="1" spans="1:301" ht="72" x14ac:dyDescent="0.2">
      <c r="A1" s="78">
        <v>1</v>
      </c>
      <c r="B1" s="79" t="s">
        <v>442</v>
      </c>
      <c r="C1" s="80" t="s">
        <v>1</v>
      </c>
      <c r="D1" s="80" t="s">
        <v>443</v>
      </c>
      <c r="E1" s="81" t="s">
        <v>3</v>
      </c>
      <c r="F1" s="81" t="s">
        <v>445</v>
      </c>
      <c r="G1" s="82" t="s">
        <v>437</v>
      </c>
      <c r="H1" s="82" t="s">
        <v>435</v>
      </c>
      <c r="I1" s="82" t="s">
        <v>444</v>
      </c>
      <c r="J1" s="80" t="s">
        <v>446</v>
      </c>
      <c r="K1" s="80" t="s">
        <v>447</v>
      </c>
      <c r="L1" s="80" t="s">
        <v>7</v>
      </c>
      <c r="M1" s="83" t="s">
        <v>8</v>
      </c>
      <c r="N1" s="84" t="s">
        <v>9</v>
      </c>
      <c r="O1" s="83" t="s">
        <v>10</v>
      </c>
      <c r="P1" s="84" t="s">
        <v>11</v>
      </c>
      <c r="Q1" s="83" t="s">
        <v>12</v>
      </c>
      <c r="R1" s="84" t="s">
        <v>13</v>
      </c>
      <c r="S1" s="83" t="s">
        <v>14</v>
      </c>
      <c r="T1" s="84" t="s">
        <v>15</v>
      </c>
      <c r="U1" s="83" t="s">
        <v>16</v>
      </c>
      <c r="V1" s="84" t="s">
        <v>17</v>
      </c>
      <c r="W1" s="83" t="s">
        <v>18</v>
      </c>
      <c r="X1" s="85" t="s">
        <v>19</v>
      </c>
      <c r="Y1" s="86" t="s">
        <v>438</v>
      </c>
      <c r="Z1" s="86" t="s">
        <v>439</v>
      </c>
      <c r="AA1" s="87" t="s">
        <v>440</v>
      </c>
      <c r="AB1" s="87" t="s">
        <v>448</v>
      </c>
      <c r="AC1" s="86" t="s">
        <v>449</v>
      </c>
      <c r="AD1" s="86" t="s">
        <v>450</v>
      </c>
      <c r="AE1" s="87" t="s">
        <v>486</v>
      </c>
      <c r="AF1" s="87" t="s">
        <v>502</v>
      </c>
      <c r="AG1" s="86" t="s">
        <v>503</v>
      </c>
      <c r="AH1" s="87" t="s">
        <v>525</v>
      </c>
      <c r="AI1" s="86" t="s">
        <v>574</v>
      </c>
      <c r="AJ1" s="87" t="s">
        <v>629</v>
      </c>
      <c r="AK1" s="86" t="s">
        <v>646</v>
      </c>
      <c r="AL1" s="87" t="s">
        <v>653</v>
      </c>
      <c r="AM1" s="86" t="s">
        <v>700</v>
      </c>
      <c r="AN1" s="87" t="s">
        <v>720</v>
      </c>
    </row>
    <row r="2" spans="1:301" x14ac:dyDescent="0.2">
      <c r="A2" s="78">
        <v>2</v>
      </c>
      <c r="B2" s="88">
        <v>0</v>
      </c>
      <c r="C2" s="89" t="s">
        <v>358</v>
      </c>
      <c r="D2" s="90" t="s">
        <v>363</v>
      </c>
      <c r="E2" s="90" t="s">
        <v>359</v>
      </c>
      <c r="F2" s="91" t="s">
        <v>22</v>
      </c>
      <c r="G2" s="92" t="s">
        <v>23</v>
      </c>
      <c r="H2" s="92" t="s">
        <v>360</v>
      </c>
      <c r="I2" s="92" t="s">
        <v>361</v>
      </c>
      <c r="J2" s="93">
        <v>40909</v>
      </c>
      <c r="K2" s="93">
        <v>40909</v>
      </c>
      <c r="L2" s="94" t="s">
        <v>362</v>
      </c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</row>
    <row r="3" spans="1:301" s="14" customFormat="1" ht="21.75" customHeight="1" x14ac:dyDescent="0.2">
      <c r="A3" s="78">
        <v>179</v>
      </c>
      <c r="B3" s="97">
        <v>177</v>
      </c>
      <c r="C3" s="109">
        <v>60043</v>
      </c>
      <c r="D3" s="110" t="s">
        <v>388</v>
      </c>
      <c r="E3" s="108" t="s">
        <v>67</v>
      </c>
      <c r="F3" s="106" t="s">
        <v>487</v>
      </c>
      <c r="G3" s="108" t="s">
        <v>23</v>
      </c>
      <c r="H3" s="108" t="s">
        <v>413</v>
      </c>
      <c r="I3" s="108" t="s">
        <v>414</v>
      </c>
      <c r="J3" s="112">
        <v>43482</v>
      </c>
      <c r="K3" s="112">
        <v>43497</v>
      </c>
      <c r="L3" s="108" t="s">
        <v>430</v>
      </c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>
        <v>3</v>
      </c>
      <c r="AD3" s="162">
        <v>3</v>
      </c>
      <c r="AE3" s="162">
        <v>3</v>
      </c>
      <c r="AF3" s="162">
        <v>3</v>
      </c>
      <c r="AG3" s="162">
        <v>3</v>
      </c>
      <c r="AH3" s="162">
        <v>3</v>
      </c>
      <c r="AI3" s="162">
        <v>3</v>
      </c>
      <c r="AJ3" s="162">
        <v>3</v>
      </c>
      <c r="AK3" s="162">
        <v>3</v>
      </c>
      <c r="AL3" s="162">
        <v>3</v>
      </c>
      <c r="AM3" s="162">
        <v>3</v>
      </c>
      <c r="AN3" s="162">
        <v>3</v>
      </c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35"/>
      <c r="IX3" s="35"/>
      <c r="IY3" s="35"/>
      <c r="IZ3" s="35"/>
      <c r="JA3" s="35"/>
      <c r="JB3" s="35"/>
      <c r="JC3" s="35"/>
      <c r="JD3" s="35"/>
      <c r="JE3" s="35"/>
      <c r="JF3" s="35"/>
      <c r="JG3" s="35"/>
      <c r="JH3" s="35"/>
      <c r="JI3" s="35"/>
      <c r="JJ3" s="35"/>
      <c r="JK3" s="35"/>
      <c r="JL3" s="35"/>
      <c r="JM3" s="35"/>
      <c r="JN3" s="35"/>
      <c r="JO3" s="35"/>
      <c r="JP3" s="35"/>
      <c r="JQ3" s="35"/>
      <c r="JR3" s="35"/>
      <c r="JS3" s="35"/>
      <c r="JT3" s="35"/>
      <c r="JU3" s="35"/>
      <c r="JV3" s="35"/>
      <c r="JW3" s="35"/>
      <c r="JX3" s="35"/>
      <c r="JY3" s="35"/>
      <c r="JZ3" s="35"/>
      <c r="KA3" s="35"/>
      <c r="KB3" s="35"/>
      <c r="KC3" s="35"/>
      <c r="KD3" s="35"/>
      <c r="KE3" s="35"/>
      <c r="KF3" s="35"/>
      <c r="KG3" s="35"/>
      <c r="KH3" s="35"/>
      <c r="KI3" s="35"/>
      <c r="KJ3" s="35"/>
      <c r="KK3" s="35"/>
      <c r="KL3" s="35"/>
      <c r="KM3" s="35"/>
      <c r="KN3" s="35"/>
      <c r="KO3" s="35"/>
    </row>
    <row r="4" spans="1:301" s="14" customFormat="1" ht="21.75" customHeight="1" x14ac:dyDescent="0.2">
      <c r="A4" s="78">
        <v>80</v>
      </c>
      <c r="B4" s="97">
        <v>78</v>
      </c>
      <c r="C4" s="109">
        <v>7011</v>
      </c>
      <c r="D4" s="110" t="s">
        <v>665</v>
      </c>
      <c r="E4" s="108" t="s">
        <v>44</v>
      </c>
      <c r="F4" s="111" t="s">
        <v>505</v>
      </c>
      <c r="G4" s="113" t="s">
        <v>23</v>
      </c>
      <c r="H4" s="113" t="s">
        <v>686</v>
      </c>
      <c r="I4" s="113" t="s">
        <v>687</v>
      </c>
      <c r="J4" s="112">
        <v>45124</v>
      </c>
      <c r="K4" s="112">
        <v>45139</v>
      </c>
      <c r="L4" s="120">
        <v>243466</v>
      </c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>
        <v>3</v>
      </c>
      <c r="AN4" s="162">
        <v>3</v>
      </c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  <c r="IU4" s="36"/>
      <c r="IV4" s="36"/>
      <c r="IW4" s="36"/>
      <c r="IX4" s="36"/>
      <c r="IY4" s="36"/>
      <c r="IZ4" s="36"/>
      <c r="JA4" s="36"/>
      <c r="JB4" s="36"/>
      <c r="JC4" s="36"/>
      <c r="JD4" s="36"/>
      <c r="JE4" s="36"/>
      <c r="JF4" s="36"/>
      <c r="JG4" s="36"/>
      <c r="JH4" s="36"/>
      <c r="JI4" s="36"/>
      <c r="JJ4" s="36"/>
      <c r="JK4" s="36"/>
      <c r="JL4" s="36"/>
      <c r="JM4" s="36"/>
      <c r="JN4" s="36"/>
      <c r="JO4" s="36"/>
      <c r="JP4" s="36"/>
      <c r="JQ4" s="36"/>
      <c r="JR4" s="36"/>
      <c r="JS4" s="36"/>
      <c r="JT4" s="36"/>
      <c r="JU4" s="36"/>
      <c r="JV4" s="36"/>
      <c r="JW4" s="36"/>
      <c r="JX4" s="36"/>
      <c r="JY4" s="36"/>
      <c r="JZ4" s="36"/>
      <c r="KA4" s="36"/>
      <c r="KB4" s="36"/>
      <c r="KC4" s="36"/>
      <c r="KD4" s="36"/>
      <c r="KE4" s="36"/>
      <c r="KF4" s="36"/>
      <c r="KG4" s="36"/>
      <c r="KH4" s="36"/>
      <c r="KI4" s="36"/>
      <c r="KJ4" s="36"/>
      <c r="KK4" s="36"/>
      <c r="KL4" s="36"/>
      <c r="KM4" s="36"/>
      <c r="KN4" s="36"/>
      <c r="KO4" s="36"/>
    </row>
    <row r="5" spans="1:301" s="14" customFormat="1" ht="21.75" customHeight="1" x14ac:dyDescent="0.2">
      <c r="A5" s="78">
        <v>23</v>
      </c>
      <c r="B5" s="97">
        <v>21</v>
      </c>
      <c r="C5" s="98">
        <v>7169</v>
      </c>
      <c r="D5" s="99" t="s">
        <v>20</v>
      </c>
      <c r="E5" s="100" t="s">
        <v>21</v>
      </c>
      <c r="F5" s="101" t="s">
        <v>505</v>
      </c>
      <c r="G5" s="100" t="s">
        <v>23</v>
      </c>
      <c r="H5" s="100" t="s">
        <v>24</v>
      </c>
      <c r="I5" s="100" t="s">
        <v>25</v>
      </c>
      <c r="J5" s="102">
        <v>42566</v>
      </c>
      <c r="K5" s="102">
        <v>42583</v>
      </c>
      <c r="L5" s="100" t="s">
        <v>26</v>
      </c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>
        <v>7</v>
      </c>
      <c r="AN5" s="161">
        <v>7</v>
      </c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</row>
    <row r="6" spans="1:301" s="14" customFormat="1" ht="21.75" customHeight="1" x14ac:dyDescent="0.2">
      <c r="A6" s="78">
        <v>133</v>
      </c>
      <c r="B6" s="97">
        <v>131</v>
      </c>
      <c r="C6" s="103">
        <v>60055</v>
      </c>
      <c r="D6" s="104" t="s">
        <v>130</v>
      </c>
      <c r="E6" s="108" t="s">
        <v>477</v>
      </c>
      <c r="F6" s="106" t="s">
        <v>487</v>
      </c>
      <c r="G6" s="105" t="s">
        <v>23</v>
      </c>
      <c r="H6" s="108" t="s">
        <v>131</v>
      </c>
      <c r="I6" s="108" t="s">
        <v>132</v>
      </c>
      <c r="J6" s="107">
        <v>42360</v>
      </c>
      <c r="K6" s="112">
        <v>42370</v>
      </c>
      <c r="L6" s="108" t="s">
        <v>133</v>
      </c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>
        <v>3</v>
      </c>
      <c r="Y6" s="162">
        <v>3</v>
      </c>
      <c r="Z6" s="162">
        <v>3</v>
      </c>
      <c r="AA6" s="162">
        <v>5</v>
      </c>
      <c r="AB6" s="162">
        <v>5</v>
      </c>
      <c r="AC6" s="162">
        <v>5</v>
      </c>
      <c r="AD6" s="162">
        <v>5</v>
      </c>
      <c r="AE6" s="162">
        <v>5</v>
      </c>
      <c r="AF6" s="162">
        <v>5</v>
      </c>
      <c r="AG6" s="162">
        <v>5</v>
      </c>
      <c r="AH6" s="162">
        <v>5</v>
      </c>
      <c r="AI6" s="162">
        <v>5</v>
      </c>
      <c r="AJ6" s="162">
        <v>5</v>
      </c>
      <c r="AK6" s="162">
        <v>5</v>
      </c>
      <c r="AL6" s="162">
        <v>5</v>
      </c>
      <c r="AM6" s="162">
        <v>5</v>
      </c>
      <c r="AN6" s="162">
        <v>5</v>
      </c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  <c r="IW6" s="36"/>
      <c r="IX6" s="36"/>
      <c r="IY6" s="36"/>
      <c r="IZ6" s="36"/>
      <c r="JA6" s="36"/>
      <c r="JB6" s="36"/>
      <c r="JC6" s="36"/>
      <c r="JD6" s="36"/>
      <c r="JE6" s="36"/>
      <c r="JF6" s="36"/>
      <c r="JG6" s="36"/>
      <c r="JH6" s="36"/>
      <c r="JI6" s="36"/>
      <c r="JJ6" s="36"/>
      <c r="JK6" s="36"/>
      <c r="JL6" s="36"/>
      <c r="JM6" s="36"/>
      <c r="JN6" s="36"/>
      <c r="JO6" s="36"/>
      <c r="JP6" s="36"/>
      <c r="JQ6" s="36"/>
      <c r="JR6" s="36"/>
      <c r="JS6" s="36"/>
      <c r="JT6" s="36"/>
      <c r="JU6" s="36"/>
      <c r="JV6" s="36"/>
      <c r="JW6" s="36"/>
      <c r="JX6" s="36"/>
      <c r="JY6" s="36"/>
      <c r="JZ6" s="36"/>
      <c r="KA6" s="36"/>
      <c r="KB6" s="36"/>
      <c r="KC6" s="36"/>
      <c r="KD6" s="36"/>
      <c r="KE6" s="36"/>
      <c r="KF6" s="36"/>
      <c r="KG6" s="36"/>
      <c r="KH6" s="36"/>
      <c r="KI6" s="36"/>
      <c r="KJ6" s="36"/>
      <c r="KK6" s="36"/>
      <c r="KL6" s="36"/>
      <c r="KM6" s="36"/>
      <c r="KN6" s="36"/>
      <c r="KO6" s="36"/>
    </row>
    <row r="7" spans="1:301" s="14" customFormat="1" ht="21.75" customHeight="1" x14ac:dyDescent="0.2">
      <c r="A7" s="78">
        <v>62</v>
      </c>
      <c r="B7" s="97">
        <v>60</v>
      </c>
      <c r="C7" s="109">
        <v>7074</v>
      </c>
      <c r="D7" s="110" t="s">
        <v>586</v>
      </c>
      <c r="E7" s="108" t="s">
        <v>564</v>
      </c>
      <c r="F7" s="111" t="s">
        <v>505</v>
      </c>
      <c r="G7" s="113" t="s">
        <v>23</v>
      </c>
      <c r="H7" s="113" t="s">
        <v>587</v>
      </c>
      <c r="I7" s="113" t="s">
        <v>588</v>
      </c>
      <c r="J7" s="112">
        <v>44760</v>
      </c>
      <c r="K7" s="112">
        <v>44760</v>
      </c>
      <c r="L7" s="108" t="s">
        <v>589</v>
      </c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>
        <v>5</v>
      </c>
      <c r="AK7" s="162">
        <v>5</v>
      </c>
      <c r="AL7" s="162">
        <v>5</v>
      </c>
      <c r="AM7" s="162">
        <v>5</v>
      </c>
      <c r="AN7" s="162">
        <v>5</v>
      </c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  <c r="IW7" s="36"/>
      <c r="IX7" s="36"/>
      <c r="IY7" s="36"/>
      <c r="IZ7" s="36"/>
      <c r="JA7" s="36"/>
      <c r="JB7" s="36"/>
      <c r="JC7" s="36"/>
      <c r="JD7" s="36"/>
      <c r="JE7" s="36"/>
      <c r="JF7" s="36"/>
      <c r="JG7" s="36"/>
      <c r="JH7" s="36"/>
      <c r="JI7" s="36"/>
      <c r="JJ7" s="36"/>
      <c r="JK7" s="36"/>
      <c r="JL7" s="36"/>
      <c r="JM7" s="36"/>
      <c r="JN7" s="36"/>
      <c r="JO7" s="36"/>
      <c r="JP7" s="36"/>
      <c r="JQ7" s="36"/>
      <c r="JR7" s="36"/>
      <c r="JS7" s="36"/>
      <c r="JT7" s="36"/>
      <c r="JU7" s="36"/>
      <c r="JV7" s="36"/>
      <c r="JW7" s="36"/>
      <c r="JX7" s="36"/>
      <c r="JY7" s="36"/>
      <c r="JZ7" s="36"/>
      <c r="KA7" s="36"/>
      <c r="KB7" s="36"/>
      <c r="KC7" s="36"/>
      <c r="KD7" s="36"/>
      <c r="KE7" s="36"/>
      <c r="KF7" s="36"/>
      <c r="KG7" s="36"/>
      <c r="KH7" s="36"/>
      <c r="KI7" s="36"/>
      <c r="KJ7" s="36"/>
      <c r="KK7" s="36"/>
      <c r="KL7" s="36"/>
      <c r="KM7" s="36"/>
      <c r="KN7" s="36"/>
      <c r="KO7" s="36"/>
    </row>
    <row r="8" spans="1:301" s="15" customFormat="1" ht="21.75" customHeight="1" x14ac:dyDescent="0.2">
      <c r="A8" s="78">
        <v>161</v>
      </c>
      <c r="B8" s="97">
        <v>159</v>
      </c>
      <c r="C8" s="103">
        <v>60089</v>
      </c>
      <c r="D8" s="110" t="s">
        <v>563</v>
      </c>
      <c r="E8" s="105" t="s">
        <v>564</v>
      </c>
      <c r="F8" s="105" t="s">
        <v>487</v>
      </c>
      <c r="G8" s="105" t="s">
        <v>23</v>
      </c>
      <c r="H8" s="105" t="s">
        <v>571</v>
      </c>
      <c r="I8" s="105" t="s">
        <v>572</v>
      </c>
      <c r="J8" s="107">
        <v>44683</v>
      </c>
      <c r="K8" s="107">
        <v>44683</v>
      </c>
      <c r="L8" s="108" t="s">
        <v>573</v>
      </c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>
        <v>15</v>
      </c>
      <c r="AJ8" s="162">
        <v>15</v>
      </c>
      <c r="AK8" s="162">
        <v>15</v>
      </c>
      <c r="AL8" s="162">
        <v>15</v>
      </c>
      <c r="AM8" s="162">
        <v>15</v>
      </c>
      <c r="AN8" s="162">
        <v>15</v>
      </c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35"/>
      <c r="IX8" s="35"/>
      <c r="IY8" s="35"/>
      <c r="IZ8" s="35"/>
      <c r="JA8" s="35"/>
      <c r="JB8" s="35"/>
      <c r="JC8" s="35"/>
      <c r="JD8" s="35"/>
      <c r="JE8" s="35"/>
      <c r="JF8" s="35"/>
      <c r="JG8" s="35"/>
      <c r="JH8" s="35"/>
      <c r="JI8" s="35"/>
      <c r="JJ8" s="35"/>
      <c r="JK8" s="35"/>
      <c r="JL8" s="35"/>
      <c r="JM8" s="35"/>
      <c r="JN8" s="35"/>
      <c r="JO8" s="35"/>
      <c r="JP8" s="35"/>
      <c r="JQ8" s="35"/>
      <c r="JR8" s="35"/>
      <c r="JS8" s="35"/>
      <c r="JT8" s="35"/>
      <c r="JU8" s="35"/>
      <c r="JV8" s="35"/>
      <c r="JW8" s="35"/>
      <c r="JX8" s="35"/>
      <c r="JY8" s="35"/>
      <c r="JZ8" s="35"/>
      <c r="KA8" s="35"/>
      <c r="KB8" s="35"/>
      <c r="KC8" s="35"/>
      <c r="KD8" s="35"/>
      <c r="KE8" s="35"/>
      <c r="KF8" s="35"/>
      <c r="KG8" s="35"/>
      <c r="KH8" s="35"/>
      <c r="KI8" s="35"/>
      <c r="KJ8" s="35"/>
      <c r="KK8" s="35"/>
      <c r="KL8" s="35"/>
      <c r="KM8" s="35"/>
      <c r="KN8" s="35"/>
      <c r="KO8" s="35"/>
    </row>
    <row r="9" spans="1:301" s="14" customFormat="1" ht="21.75" customHeight="1" x14ac:dyDescent="0.2">
      <c r="A9" s="78">
        <v>123</v>
      </c>
      <c r="B9" s="97">
        <v>121</v>
      </c>
      <c r="C9" s="109">
        <v>60040</v>
      </c>
      <c r="D9" s="110" t="s">
        <v>27</v>
      </c>
      <c r="E9" s="108" t="s">
        <v>28</v>
      </c>
      <c r="F9" s="106" t="s">
        <v>487</v>
      </c>
      <c r="G9" s="108" t="s">
        <v>23</v>
      </c>
      <c r="H9" s="108" t="s">
        <v>29</v>
      </c>
      <c r="I9" s="108" t="s">
        <v>30</v>
      </c>
      <c r="J9" s="112">
        <v>42730</v>
      </c>
      <c r="K9" s="112">
        <v>42736</v>
      </c>
      <c r="L9" s="108" t="s">
        <v>31</v>
      </c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>
        <v>3</v>
      </c>
      <c r="Z9" s="162">
        <v>3</v>
      </c>
      <c r="AA9" s="162">
        <v>6</v>
      </c>
      <c r="AB9" s="162">
        <v>6</v>
      </c>
      <c r="AC9" s="162">
        <v>4</v>
      </c>
      <c r="AD9" s="162">
        <v>4</v>
      </c>
      <c r="AE9" s="162">
        <v>4</v>
      </c>
      <c r="AF9" s="162">
        <v>4</v>
      </c>
      <c r="AG9" s="162">
        <v>4</v>
      </c>
      <c r="AH9" s="162">
        <v>4</v>
      </c>
      <c r="AI9" s="162">
        <v>4</v>
      </c>
      <c r="AJ9" s="162">
        <v>4</v>
      </c>
      <c r="AK9" s="162">
        <v>4</v>
      </c>
      <c r="AL9" s="162">
        <v>4</v>
      </c>
      <c r="AM9" s="162">
        <v>4</v>
      </c>
      <c r="AN9" s="162">
        <v>4</v>
      </c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  <c r="IW9" s="36"/>
      <c r="IX9" s="36"/>
      <c r="IY9" s="36"/>
      <c r="IZ9" s="36"/>
      <c r="JA9" s="36"/>
      <c r="JB9" s="36"/>
      <c r="JC9" s="36"/>
      <c r="JD9" s="36"/>
      <c r="JE9" s="36"/>
      <c r="JF9" s="36"/>
      <c r="JG9" s="36"/>
      <c r="JH9" s="36"/>
      <c r="JI9" s="36"/>
      <c r="JJ9" s="36"/>
      <c r="JK9" s="36"/>
      <c r="JL9" s="36"/>
      <c r="JM9" s="36"/>
      <c r="JN9" s="36"/>
      <c r="JO9" s="36"/>
      <c r="JP9" s="36"/>
      <c r="JQ9" s="36"/>
      <c r="JR9" s="36"/>
      <c r="JS9" s="36"/>
      <c r="JT9" s="36"/>
      <c r="JU9" s="36"/>
      <c r="JV9" s="36"/>
      <c r="JW9" s="36"/>
      <c r="JX9" s="36"/>
      <c r="JY9" s="36"/>
      <c r="JZ9" s="36"/>
      <c r="KA9" s="36"/>
      <c r="KB9" s="36"/>
      <c r="KC9" s="36"/>
      <c r="KD9" s="36"/>
      <c r="KE9" s="36"/>
      <c r="KF9" s="36"/>
      <c r="KG9" s="36"/>
      <c r="KH9" s="36"/>
      <c r="KI9" s="36"/>
      <c r="KJ9" s="36"/>
      <c r="KK9" s="36"/>
      <c r="KL9" s="36"/>
      <c r="KM9" s="36"/>
      <c r="KN9" s="36"/>
      <c r="KO9" s="36"/>
    </row>
    <row r="10" spans="1:301" s="15" customFormat="1" ht="21.75" customHeight="1" x14ac:dyDescent="0.2">
      <c r="A10" s="78">
        <v>153</v>
      </c>
      <c r="B10" s="97">
        <v>151</v>
      </c>
      <c r="C10" s="103">
        <v>60080</v>
      </c>
      <c r="D10" s="104" t="s">
        <v>32</v>
      </c>
      <c r="E10" s="108" t="s">
        <v>33</v>
      </c>
      <c r="F10" s="106" t="s">
        <v>487</v>
      </c>
      <c r="G10" s="114" t="s">
        <v>34</v>
      </c>
      <c r="H10" s="114" t="s">
        <v>35</v>
      </c>
      <c r="I10" s="114" t="s">
        <v>585</v>
      </c>
      <c r="J10" s="107">
        <v>43048</v>
      </c>
      <c r="K10" s="107">
        <v>43040</v>
      </c>
      <c r="L10" s="108" t="s">
        <v>36</v>
      </c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>
        <v>3</v>
      </c>
      <c r="AA10" s="162">
        <v>3</v>
      </c>
      <c r="AB10" s="162">
        <v>3</v>
      </c>
      <c r="AC10" s="162">
        <v>3</v>
      </c>
      <c r="AD10" s="162">
        <v>3</v>
      </c>
      <c r="AE10" s="162">
        <v>3</v>
      </c>
      <c r="AF10" s="162">
        <v>3</v>
      </c>
      <c r="AG10" s="162">
        <v>3</v>
      </c>
      <c r="AH10" s="162">
        <v>3</v>
      </c>
      <c r="AI10" s="162">
        <v>3</v>
      </c>
      <c r="AJ10" s="162">
        <v>6</v>
      </c>
      <c r="AK10" s="162">
        <v>6</v>
      </c>
      <c r="AL10" s="162">
        <v>6</v>
      </c>
      <c r="AM10" s="162">
        <v>6</v>
      </c>
      <c r="AN10" s="162">
        <v>6</v>
      </c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  <c r="IW10" s="36"/>
      <c r="IX10" s="36"/>
      <c r="IY10" s="36"/>
      <c r="IZ10" s="36"/>
      <c r="JA10" s="36"/>
      <c r="JB10" s="36"/>
      <c r="JC10" s="36"/>
      <c r="JD10" s="36"/>
      <c r="JE10" s="36"/>
      <c r="JF10" s="36"/>
      <c r="JG10" s="36"/>
      <c r="JH10" s="36"/>
      <c r="JI10" s="36"/>
      <c r="JJ10" s="36"/>
      <c r="JK10" s="36"/>
      <c r="JL10" s="36"/>
      <c r="JM10" s="36"/>
      <c r="JN10" s="36"/>
      <c r="JO10" s="36"/>
      <c r="JP10" s="36"/>
      <c r="JQ10" s="36"/>
      <c r="JR10" s="36"/>
      <c r="JS10" s="36"/>
      <c r="JT10" s="36"/>
      <c r="JU10" s="36"/>
      <c r="JV10" s="36"/>
      <c r="JW10" s="36"/>
      <c r="JX10" s="36"/>
      <c r="JY10" s="36"/>
      <c r="JZ10" s="36"/>
      <c r="KA10" s="36"/>
      <c r="KB10" s="36"/>
      <c r="KC10" s="36"/>
      <c r="KD10" s="36"/>
      <c r="KE10" s="36"/>
      <c r="KF10" s="36"/>
      <c r="KG10" s="36"/>
      <c r="KH10" s="36"/>
      <c r="KI10" s="36"/>
      <c r="KJ10" s="36"/>
      <c r="KK10" s="36"/>
      <c r="KL10" s="36"/>
      <c r="KM10" s="36"/>
      <c r="KN10" s="36"/>
      <c r="KO10" s="36"/>
    </row>
    <row r="11" spans="1:301" s="14" customFormat="1" ht="21.75" customHeight="1" x14ac:dyDescent="0.2">
      <c r="A11" s="78">
        <v>155</v>
      </c>
      <c r="B11" s="97">
        <v>153</v>
      </c>
      <c r="C11" s="109">
        <v>60081</v>
      </c>
      <c r="D11" s="110" t="s">
        <v>469</v>
      </c>
      <c r="E11" s="119" t="s">
        <v>53</v>
      </c>
      <c r="F11" s="106" t="s">
        <v>487</v>
      </c>
      <c r="G11" s="108" t="s">
        <v>34</v>
      </c>
      <c r="H11" s="108" t="s">
        <v>467</v>
      </c>
      <c r="I11" s="108" t="s">
        <v>468</v>
      </c>
      <c r="J11" s="112">
        <v>43770</v>
      </c>
      <c r="K11" s="112">
        <v>43770</v>
      </c>
      <c r="L11" s="108" t="s">
        <v>470</v>
      </c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>
        <v>3</v>
      </c>
      <c r="AE11" s="162">
        <v>3</v>
      </c>
      <c r="AF11" s="162">
        <v>3</v>
      </c>
      <c r="AG11" s="162">
        <v>3</v>
      </c>
      <c r="AH11" s="162">
        <v>3</v>
      </c>
      <c r="AI11" s="162">
        <v>3</v>
      </c>
      <c r="AJ11" s="162">
        <v>3</v>
      </c>
      <c r="AK11" s="165">
        <v>5</v>
      </c>
      <c r="AL11" s="165">
        <v>5</v>
      </c>
      <c r="AM11" s="165">
        <v>5</v>
      </c>
      <c r="AN11" s="165">
        <v>5</v>
      </c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35"/>
      <c r="IX11" s="35"/>
      <c r="IY11" s="35"/>
      <c r="IZ11" s="35"/>
      <c r="JA11" s="35"/>
      <c r="JB11" s="35"/>
      <c r="JC11" s="35"/>
      <c r="JD11" s="35"/>
      <c r="JE11" s="35"/>
      <c r="JF11" s="35"/>
      <c r="JG11" s="35"/>
      <c r="JH11" s="35"/>
      <c r="JI11" s="35"/>
      <c r="JJ11" s="35"/>
      <c r="JK11" s="35"/>
      <c r="JL11" s="35"/>
      <c r="JM11" s="35"/>
      <c r="JN11" s="35"/>
      <c r="JO11" s="35"/>
      <c r="JP11" s="35"/>
      <c r="JQ11" s="35"/>
      <c r="JR11" s="35"/>
      <c r="JS11" s="35"/>
      <c r="JT11" s="35"/>
      <c r="JU11" s="35"/>
      <c r="JV11" s="35"/>
      <c r="JW11" s="35"/>
      <c r="JX11" s="35"/>
      <c r="JY11" s="35"/>
      <c r="JZ11" s="35"/>
      <c r="KA11" s="35"/>
      <c r="KB11" s="35"/>
      <c r="KC11" s="35"/>
      <c r="KD11" s="35"/>
      <c r="KE11" s="35"/>
      <c r="KF11" s="35"/>
      <c r="KG11" s="35"/>
      <c r="KH11" s="35"/>
      <c r="KI11" s="35"/>
      <c r="KJ11" s="35"/>
      <c r="KK11" s="35"/>
      <c r="KL11" s="35"/>
      <c r="KM11" s="35"/>
      <c r="KN11" s="35"/>
      <c r="KO11" s="35"/>
    </row>
    <row r="12" spans="1:301" s="14" customFormat="1" ht="21.75" customHeight="1" x14ac:dyDescent="0.55000000000000004">
      <c r="A12" s="78">
        <v>82</v>
      </c>
      <c r="B12" s="97">
        <v>80</v>
      </c>
      <c r="C12" s="109">
        <v>7045</v>
      </c>
      <c r="D12" s="110" t="s">
        <v>708</v>
      </c>
      <c r="E12" s="108" t="s">
        <v>564</v>
      </c>
      <c r="F12" s="111" t="s">
        <v>505</v>
      </c>
      <c r="G12" s="113" t="s">
        <v>23</v>
      </c>
      <c r="H12" s="113" t="s">
        <v>709</v>
      </c>
      <c r="I12" s="113" t="s">
        <v>710</v>
      </c>
      <c r="J12" s="112">
        <v>45264</v>
      </c>
      <c r="K12" s="112">
        <v>45261</v>
      </c>
      <c r="L12" s="120">
        <v>243588</v>
      </c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>
        <v>3</v>
      </c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  <c r="IY12" s="39"/>
      <c r="IZ12" s="39"/>
      <c r="JA12" s="39"/>
      <c r="JB12" s="39"/>
      <c r="JC12" s="39"/>
      <c r="JD12" s="39"/>
      <c r="JE12" s="39"/>
      <c r="JF12" s="39"/>
      <c r="JG12" s="39"/>
      <c r="JH12" s="39"/>
      <c r="JI12" s="39"/>
      <c r="JJ12" s="39"/>
      <c r="JK12" s="39"/>
      <c r="JL12" s="39"/>
      <c r="JM12" s="39"/>
      <c r="JN12" s="39"/>
      <c r="JO12" s="39"/>
      <c r="JP12" s="39"/>
      <c r="JQ12" s="39"/>
      <c r="JR12" s="39"/>
      <c r="JS12" s="39"/>
      <c r="JT12" s="39"/>
      <c r="JU12" s="39"/>
      <c r="JV12" s="39"/>
      <c r="JW12" s="39"/>
      <c r="JX12" s="39"/>
      <c r="JY12" s="39"/>
      <c r="JZ12" s="39"/>
      <c r="KA12" s="39"/>
      <c r="KB12" s="39"/>
      <c r="KC12" s="39"/>
      <c r="KD12" s="39"/>
      <c r="KE12" s="39"/>
      <c r="KF12" s="39"/>
      <c r="KG12" s="39"/>
      <c r="KH12" s="39"/>
      <c r="KI12" s="39"/>
      <c r="KJ12" s="39"/>
      <c r="KK12" s="39"/>
      <c r="KL12" s="39"/>
      <c r="KM12" s="39"/>
      <c r="KN12" s="39"/>
      <c r="KO12" s="39"/>
    </row>
    <row r="13" spans="1:301" s="14" customFormat="1" ht="21.75" customHeight="1" x14ac:dyDescent="0.55000000000000004">
      <c r="A13" s="78">
        <v>36</v>
      </c>
      <c r="B13" s="97">
        <v>34</v>
      </c>
      <c r="C13" s="117">
        <v>7054</v>
      </c>
      <c r="D13" s="110" t="s">
        <v>389</v>
      </c>
      <c r="E13" s="108" t="s">
        <v>564</v>
      </c>
      <c r="F13" s="111" t="s">
        <v>505</v>
      </c>
      <c r="G13" s="108" t="s">
        <v>23</v>
      </c>
      <c r="H13" s="108" t="s">
        <v>415</v>
      </c>
      <c r="I13" s="108" t="s">
        <v>416</v>
      </c>
      <c r="J13" s="112">
        <v>43482</v>
      </c>
      <c r="K13" s="112">
        <v>43497</v>
      </c>
      <c r="L13" s="108" t="s">
        <v>430</v>
      </c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>
        <v>3</v>
      </c>
      <c r="AD13" s="162">
        <v>3</v>
      </c>
      <c r="AE13" s="162">
        <v>3</v>
      </c>
      <c r="AF13" s="162">
        <v>3</v>
      </c>
      <c r="AG13" s="162">
        <v>3</v>
      </c>
      <c r="AH13" s="162">
        <v>3</v>
      </c>
      <c r="AI13" s="162">
        <v>3</v>
      </c>
      <c r="AJ13" s="162">
        <v>3</v>
      </c>
      <c r="AK13" s="162">
        <v>3</v>
      </c>
      <c r="AL13" s="162">
        <v>3</v>
      </c>
      <c r="AM13" s="162">
        <v>3</v>
      </c>
      <c r="AN13" s="162">
        <v>3</v>
      </c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  <c r="IQ13" s="38"/>
      <c r="IR13" s="38"/>
      <c r="IS13" s="38"/>
      <c r="IT13" s="38"/>
      <c r="IU13" s="38"/>
      <c r="IV13" s="38"/>
      <c r="IW13" s="38"/>
      <c r="IX13" s="38"/>
      <c r="IY13" s="38"/>
      <c r="IZ13" s="38"/>
      <c r="JA13" s="38"/>
      <c r="JB13" s="38"/>
      <c r="JC13" s="38"/>
      <c r="JD13" s="38"/>
      <c r="JE13" s="38"/>
      <c r="JF13" s="38"/>
      <c r="JG13" s="38"/>
      <c r="JH13" s="38"/>
      <c r="JI13" s="38"/>
      <c r="JJ13" s="38"/>
      <c r="JK13" s="38"/>
      <c r="JL13" s="38"/>
      <c r="JM13" s="38"/>
      <c r="JN13" s="38"/>
      <c r="JO13" s="38"/>
      <c r="JP13" s="38"/>
      <c r="JQ13" s="38"/>
      <c r="JR13" s="38"/>
      <c r="JS13" s="38"/>
      <c r="JT13" s="38"/>
      <c r="JU13" s="38"/>
      <c r="JV13" s="38"/>
      <c r="JW13" s="38"/>
      <c r="JX13" s="38"/>
      <c r="JY13" s="38"/>
      <c r="JZ13" s="38"/>
      <c r="KA13" s="38"/>
      <c r="KB13" s="38"/>
      <c r="KC13" s="38"/>
      <c r="KD13" s="38"/>
      <c r="KE13" s="38"/>
      <c r="KF13" s="38"/>
      <c r="KG13" s="38"/>
      <c r="KH13" s="38"/>
      <c r="KI13" s="38"/>
      <c r="KJ13" s="38"/>
      <c r="KK13" s="38"/>
      <c r="KL13" s="38"/>
      <c r="KM13" s="38"/>
      <c r="KN13" s="38"/>
      <c r="KO13" s="38"/>
    </row>
    <row r="14" spans="1:301" s="14" customFormat="1" ht="21.75" customHeight="1" x14ac:dyDescent="0.2">
      <c r="A14" s="78">
        <v>71</v>
      </c>
      <c r="B14" s="97">
        <v>69</v>
      </c>
      <c r="C14" s="109">
        <v>7210</v>
      </c>
      <c r="D14" s="110" t="s">
        <v>656</v>
      </c>
      <c r="E14" s="108" t="s">
        <v>564</v>
      </c>
      <c r="F14" s="111" t="s">
        <v>505</v>
      </c>
      <c r="G14" s="113" t="s">
        <v>23</v>
      </c>
      <c r="H14" s="113" t="s">
        <v>670</v>
      </c>
      <c r="I14" s="113" t="s">
        <v>671</v>
      </c>
      <c r="J14" s="112">
        <v>45096</v>
      </c>
      <c r="K14" s="112">
        <v>45108</v>
      </c>
      <c r="L14" s="108" t="s">
        <v>695</v>
      </c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>
        <v>5</v>
      </c>
      <c r="AN14" s="162">
        <v>5</v>
      </c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  <c r="IW14" s="36"/>
      <c r="IX14" s="36"/>
      <c r="IY14" s="36"/>
      <c r="IZ14" s="36"/>
      <c r="JA14" s="36"/>
      <c r="JB14" s="36"/>
      <c r="JC14" s="36"/>
      <c r="JD14" s="36"/>
      <c r="JE14" s="36"/>
      <c r="JF14" s="36"/>
      <c r="JG14" s="36"/>
      <c r="JH14" s="36"/>
      <c r="JI14" s="36"/>
      <c r="JJ14" s="36"/>
      <c r="JK14" s="36"/>
      <c r="JL14" s="36"/>
      <c r="JM14" s="36"/>
      <c r="JN14" s="36"/>
      <c r="JO14" s="36"/>
      <c r="JP14" s="36"/>
      <c r="JQ14" s="36"/>
      <c r="JR14" s="36"/>
      <c r="JS14" s="36"/>
      <c r="JT14" s="36"/>
      <c r="JU14" s="36"/>
      <c r="JV14" s="36"/>
      <c r="JW14" s="36"/>
      <c r="JX14" s="36"/>
      <c r="JY14" s="36"/>
      <c r="JZ14" s="36"/>
      <c r="KA14" s="36"/>
      <c r="KB14" s="36"/>
      <c r="KC14" s="36"/>
      <c r="KD14" s="36"/>
      <c r="KE14" s="36"/>
      <c r="KF14" s="36"/>
      <c r="KG14" s="36"/>
      <c r="KH14" s="36"/>
      <c r="KI14" s="36"/>
      <c r="KJ14" s="36"/>
      <c r="KK14" s="36"/>
      <c r="KL14" s="36"/>
      <c r="KM14" s="36"/>
      <c r="KN14" s="36"/>
      <c r="KO14" s="36"/>
    </row>
    <row r="15" spans="1:301" s="14" customFormat="1" ht="21.75" customHeight="1" x14ac:dyDescent="0.2">
      <c r="A15" s="78">
        <v>151</v>
      </c>
      <c r="B15" s="97">
        <v>149</v>
      </c>
      <c r="C15" s="109">
        <v>60076</v>
      </c>
      <c r="D15" s="110" t="s">
        <v>37</v>
      </c>
      <c r="E15" s="108" t="s">
        <v>564</v>
      </c>
      <c r="F15" s="106" t="s">
        <v>487</v>
      </c>
      <c r="G15" s="108" t="s">
        <v>23</v>
      </c>
      <c r="H15" s="108" t="s">
        <v>38</v>
      </c>
      <c r="I15" s="108" t="s">
        <v>39</v>
      </c>
      <c r="J15" s="107">
        <v>42710</v>
      </c>
      <c r="K15" s="107">
        <v>42705</v>
      </c>
      <c r="L15" s="108" t="s">
        <v>40</v>
      </c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>
        <v>3</v>
      </c>
      <c r="Y15" s="162">
        <v>3</v>
      </c>
      <c r="Z15" s="162">
        <v>7</v>
      </c>
      <c r="AA15" s="162">
        <v>7</v>
      </c>
      <c r="AB15" s="162">
        <v>7</v>
      </c>
      <c r="AC15" s="162">
        <v>7</v>
      </c>
      <c r="AD15" s="162">
        <v>7</v>
      </c>
      <c r="AE15" s="162">
        <v>7</v>
      </c>
      <c r="AF15" s="162">
        <v>7</v>
      </c>
      <c r="AG15" s="162">
        <v>5</v>
      </c>
      <c r="AH15" s="162">
        <v>5</v>
      </c>
      <c r="AI15" s="162">
        <v>7</v>
      </c>
      <c r="AJ15" s="162">
        <v>7</v>
      </c>
      <c r="AK15" s="162">
        <v>7</v>
      </c>
      <c r="AL15" s="162">
        <v>7</v>
      </c>
      <c r="AM15" s="162">
        <v>7</v>
      </c>
      <c r="AN15" s="163">
        <v>10</v>
      </c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  <c r="IW15" s="36"/>
      <c r="IX15" s="36"/>
      <c r="IY15" s="36"/>
      <c r="IZ15" s="36"/>
      <c r="JA15" s="36"/>
      <c r="JB15" s="36"/>
      <c r="JC15" s="36"/>
      <c r="JD15" s="36"/>
      <c r="JE15" s="36"/>
      <c r="JF15" s="36"/>
      <c r="JG15" s="36"/>
      <c r="JH15" s="36"/>
      <c r="JI15" s="36"/>
      <c r="JJ15" s="36"/>
      <c r="JK15" s="36"/>
      <c r="JL15" s="36"/>
      <c r="JM15" s="36"/>
      <c r="JN15" s="36"/>
      <c r="JO15" s="36"/>
      <c r="JP15" s="36"/>
      <c r="JQ15" s="36"/>
      <c r="JR15" s="36"/>
      <c r="JS15" s="36"/>
      <c r="JT15" s="36"/>
      <c r="JU15" s="36"/>
      <c r="JV15" s="36"/>
      <c r="JW15" s="36"/>
      <c r="JX15" s="36"/>
      <c r="JY15" s="36"/>
      <c r="JZ15" s="36"/>
      <c r="KA15" s="36"/>
      <c r="KB15" s="36"/>
      <c r="KC15" s="36"/>
      <c r="KD15" s="36"/>
      <c r="KE15" s="36"/>
      <c r="KF15" s="36"/>
      <c r="KG15" s="36"/>
      <c r="KH15" s="36"/>
      <c r="KI15" s="36"/>
      <c r="KJ15" s="36"/>
      <c r="KK15" s="36"/>
      <c r="KL15" s="36"/>
      <c r="KM15" s="36"/>
      <c r="KN15" s="36"/>
      <c r="KO15" s="36"/>
    </row>
    <row r="16" spans="1:301" s="14" customFormat="1" ht="21.75" customHeight="1" x14ac:dyDescent="0.2">
      <c r="A16" s="78">
        <v>119</v>
      </c>
      <c r="B16" s="97">
        <v>117</v>
      </c>
      <c r="C16" s="98">
        <v>60034</v>
      </c>
      <c r="D16" s="99" t="s">
        <v>464</v>
      </c>
      <c r="E16" s="100" t="s">
        <v>564</v>
      </c>
      <c r="F16" s="100" t="s">
        <v>487</v>
      </c>
      <c r="G16" s="100" t="s">
        <v>23</v>
      </c>
      <c r="H16" s="100" t="s">
        <v>465</v>
      </c>
      <c r="I16" s="100" t="s">
        <v>466</v>
      </c>
      <c r="J16" s="102">
        <v>43887</v>
      </c>
      <c r="K16" s="102">
        <v>43891</v>
      </c>
      <c r="L16" s="100" t="s">
        <v>485</v>
      </c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>
        <v>5</v>
      </c>
      <c r="AF16" s="161">
        <v>5</v>
      </c>
      <c r="AG16" s="161">
        <v>5</v>
      </c>
      <c r="AH16" s="161">
        <v>5</v>
      </c>
      <c r="AI16" s="161">
        <v>5</v>
      </c>
      <c r="AJ16" s="161">
        <v>5</v>
      </c>
      <c r="AK16" s="161">
        <v>5</v>
      </c>
      <c r="AL16" s="161">
        <v>5</v>
      </c>
      <c r="AM16" s="161">
        <v>5</v>
      </c>
      <c r="AN16" s="161">
        <v>5</v>
      </c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  <c r="IW16" s="36"/>
      <c r="IX16" s="36"/>
      <c r="IY16" s="36"/>
      <c r="IZ16" s="36"/>
      <c r="JA16" s="36"/>
      <c r="JB16" s="36"/>
      <c r="JC16" s="36"/>
      <c r="JD16" s="36"/>
      <c r="JE16" s="36"/>
      <c r="JF16" s="36"/>
      <c r="JG16" s="36"/>
      <c r="JH16" s="36"/>
      <c r="JI16" s="36"/>
      <c r="JJ16" s="36"/>
      <c r="JK16" s="36"/>
      <c r="JL16" s="36"/>
      <c r="JM16" s="36"/>
      <c r="JN16" s="36"/>
      <c r="JO16" s="36"/>
      <c r="JP16" s="36"/>
      <c r="JQ16" s="36"/>
      <c r="JR16" s="36"/>
      <c r="JS16" s="36"/>
      <c r="JT16" s="36"/>
      <c r="JU16" s="36"/>
      <c r="JV16" s="36"/>
      <c r="JW16" s="36"/>
      <c r="JX16" s="36"/>
      <c r="JY16" s="36"/>
      <c r="JZ16" s="36"/>
      <c r="KA16" s="36"/>
      <c r="KB16" s="36"/>
      <c r="KC16" s="36"/>
      <c r="KD16" s="36"/>
      <c r="KE16" s="36"/>
      <c r="KF16" s="36"/>
      <c r="KG16" s="36"/>
      <c r="KH16" s="36"/>
      <c r="KI16" s="36"/>
      <c r="KJ16" s="36"/>
      <c r="KK16" s="36"/>
      <c r="KL16" s="36"/>
      <c r="KM16" s="36"/>
      <c r="KN16" s="36"/>
      <c r="KO16" s="36"/>
    </row>
    <row r="17" spans="1:301" s="14" customFormat="1" ht="21.75" customHeight="1" x14ac:dyDescent="0.2">
      <c r="A17" s="78">
        <v>13</v>
      </c>
      <c r="B17" s="97">
        <v>11</v>
      </c>
      <c r="C17" s="98">
        <v>7068</v>
      </c>
      <c r="D17" s="99" t="s">
        <v>134</v>
      </c>
      <c r="E17" s="100" t="s">
        <v>33</v>
      </c>
      <c r="F17" s="101" t="s">
        <v>505</v>
      </c>
      <c r="G17" s="100" t="s">
        <v>34</v>
      </c>
      <c r="H17" s="100" t="s">
        <v>135</v>
      </c>
      <c r="I17" s="100" t="s">
        <v>136</v>
      </c>
      <c r="J17" s="102">
        <v>44501</v>
      </c>
      <c r="K17" s="102">
        <v>44501</v>
      </c>
      <c r="L17" s="100" t="s">
        <v>526</v>
      </c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>
        <v>5</v>
      </c>
      <c r="AI17" s="161">
        <v>5</v>
      </c>
      <c r="AJ17" s="161">
        <v>5</v>
      </c>
      <c r="AK17" s="161">
        <v>5</v>
      </c>
      <c r="AL17" s="161">
        <v>5</v>
      </c>
      <c r="AM17" s="161">
        <v>5</v>
      </c>
      <c r="AN17" s="161">
        <v>5</v>
      </c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  <c r="IW17" s="36"/>
      <c r="IX17" s="36"/>
      <c r="IY17" s="36"/>
      <c r="IZ17" s="36"/>
      <c r="JA17" s="36"/>
      <c r="JB17" s="36"/>
      <c r="JC17" s="36"/>
      <c r="JD17" s="36"/>
      <c r="JE17" s="36"/>
      <c r="JF17" s="36"/>
      <c r="JG17" s="36"/>
      <c r="JH17" s="36"/>
      <c r="JI17" s="36"/>
      <c r="JJ17" s="36"/>
      <c r="JK17" s="36"/>
      <c r="JL17" s="36"/>
      <c r="JM17" s="36"/>
      <c r="JN17" s="36"/>
      <c r="JO17" s="36"/>
      <c r="JP17" s="36"/>
      <c r="JQ17" s="36"/>
      <c r="JR17" s="36"/>
      <c r="JS17" s="36"/>
      <c r="JT17" s="36"/>
      <c r="JU17" s="36"/>
      <c r="JV17" s="36"/>
      <c r="JW17" s="36"/>
      <c r="JX17" s="36"/>
      <c r="JY17" s="36"/>
      <c r="JZ17" s="36"/>
      <c r="KA17" s="36"/>
      <c r="KB17" s="36"/>
      <c r="KC17" s="36"/>
      <c r="KD17" s="36"/>
      <c r="KE17" s="36"/>
      <c r="KF17" s="36"/>
      <c r="KG17" s="36"/>
      <c r="KH17" s="36"/>
      <c r="KI17" s="36"/>
      <c r="KJ17" s="36"/>
      <c r="KK17" s="36"/>
      <c r="KL17" s="36"/>
      <c r="KM17" s="36"/>
      <c r="KN17" s="36"/>
      <c r="KO17" s="36"/>
    </row>
    <row r="18" spans="1:301" s="15" customFormat="1" ht="21.75" customHeight="1" x14ac:dyDescent="0.55000000000000004">
      <c r="A18" s="78">
        <v>147</v>
      </c>
      <c r="B18" s="97">
        <v>145</v>
      </c>
      <c r="C18" s="98">
        <v>60070</v>
      </c>
      <c r="D18" s="99" t="s">
        <v>137</v>
      </c>
      <c r="E18" s="100" t="s">
        <v>44</v>
      </c>
      <c r="F18" s="101" t="s">
        <v>487</v>
      </c>
      <c r="G18" s="100" t="s">
        <v>120</v>
      </c>
      <c r="H18" s="100" t="s">
        <v>138</v>
      </c>
      <c r="I18" s="100" t="s">
        <v>128</v>
      </c>
      <c r="J18" s="102">
        <v>43297</v>
      </c>
      <c r="K18" s="102">
        <v>43282</v>
      </c>
      <c r="L18" s="100" t="s">
        <v>428</v>
      </c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>
        <v>4</v>
      </c>
      <c r="AC18" s="161">
        <v>4</v>
      </c>
      <c r="AD18" s="161">
        <v>4</v>
      </c>
      <c r="AE18" s="161">
        <v>4</v>
      </c>
      <c r="AF18" s="161">
        <v>4</v>
      </c>
      <c r="AG18" s="161">
        <v>4</v>
      </c>
      <c r="AH18" s="161">
        <v>4</v>
      </c>
      <c r="AI18" s="161">
        <v>4</v>
      </c>
      <c r="AJ18" s="161">
        <v>4</v>
      </c>
      <c r="AK18" s="161">
        <v>4</v>
      </c>
      <c r="AL18" s="161">
        <v>4</v>
      </c>
      <c r="AM18" s="161">
        <v>4</v>
      </c>
      <c r="AN18" s="161">
        <v>4</v>
      </c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  <c r="IS18" s="40"/>
      <c r="IT18" s="40"/>
      <c r="IU18" s="40"/>
      <c r="IV18" s="40"/>
      <c r="IW18" s="40"/>
      <c r="IX18" s="40"/>
      <c r="IY18" s="40"/>
      <c r="IZ18" s="40"/>
      <c r="JA18" s="40"/>
      <c r="JB18" s="40"/>
      <c r="JC18" s="40"/>
      <c r="JD18" s="40"/>
      <c r="JE18" s="40"/>
      <c r="JF18" s="40"/>
      <c r="JG18" s="40"/>
      <c r="JH18" s="40"/>
      <c r="JI18" s="40"/>
      <c r="JJ18" s="40"/>
      <c r="JK18" s="40"/>
      <c r="JL18" s="40"/>
      <c r="JM18" s="40"/>
      <c r="JN18" s="40"/>
      <c r="JO18" s="40"/>
      <c r="JP18" s="40"/>
      <c r="JQ18" s="40"/>
      <c r="JR18" s="40"/>
      <c r="JS18" s="40"/>
      <c r="JT18" s="40"/>
      <c r="JU18" s="40"/>
      <c r="JV18" s="40"/>
      <c r="JW18" s="40"/>
      <c r="JX18" s="40"/>
      <c r="JY18" s="40"/>
      <c r="JZ18" s="40"/>
      <c r="KA18" s="40"/>
      <c r="KB18" s="40"/>
      <c r="KC18" s="40"/>
      <c r="KD18" s="40"/>
      <c r="KE18" s="40"/>
      <c r="KF18" s="40"/>
      <c r="KG18" s="40"/>
      <c r="KH18" s="40"/>
      <c r="KI18" s="40"/>
      <c r="KJ18" s="40"/>
      <c r="KK18" s="40"/>
      <c r="KL18" s="40"/>
      <c r="KM18" s="40"/>
      <c r="KN18" s="40"/>
      <c r="KO18" s="40"/>
    </row>
    <row r="19" spans="1:301" s="15" customFormat="1" ht="21.75" customHeight="1" x14ac:dyDescent="0.55000000000000004">
      <c r="A19" s="78">
        <v>83</v>
      </c>
      <c r="B19" s="97">
        <v>81</v>
      </c>
      <c r="C19" s="109">
        <v>7200</v>
      </c>
      <c r="D19" s="110" t="s">
        <v>711</v>
      </c>
      <c r="E19" s="108" t="s">
        <v>53</v>
      </c>
      <c r="F19" s="111" t="s">
        <v>505</v>
      </c>
      <c r="G19" s="113" t="s">
        <v>23</v>
      </c>
      <c r="H19" s="113" t="s">
        <v>712</v>
      </c>
      <c r="I19" s="113" t="s">
        <v>713</v>
      </c>
      <c r="J19" s="112">
        <v>45264</v>
      </c>
      <c r="K19" s="112">
        <v>45261</v>
      </c>
      <c r="L19" s="120">
        <v>243588</v>
      </c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>
        <v>3</v>
      </c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  <c r="IY19" s="39"/>
      <c r="IZ19" s="39"/>
      <c r="JA19" s="39"/>
      <c r="JB19" s="39"/>
      <c r="JC19" s="39"/>
      <c r="JD19" s="39"/>
      <c r="JE19" s="39"/>
      <c r="JF19" s="39"/>
      <c r="JG19" s="39"/>
      <c r="JH19" s="39"/>
      <c r="JI19" s="39"/>
      <c r="JJ19" s="39"/>
      <c r="JK19" s="39"/>
      <c r="JL19" s="39"/>
      <c r="JM19" s="39"/>
      <c r="JN19" s="39"/>
      <c r="JO19" s="39"/>
      <c r="JP19" s="39"/>
      <c r="JQ19" s="39"/>
      <c r="JR19" s="39"/>
      <c r="JS19" s="39"/>
      <c r="JT19" s="39"/>
      <c r="JU19" s="39"/>
      <c r="JV19" s="39"/>
      <c r="JW19" s="39"/>
      <c r="JX19" s="39"/>
      <c r="JY19" s="39"/>
      <c r="JZ19" s="39"/>
      <c r="KA19" s="39"/>
      <c r="KB19" s="39"/>
      <c r="KC19" s="39"/>
      <c r="KD19" s="39"/>
      <c r="KE19" s="39"/>
      <c r="KF19" s="39"/>
      <c r="KG19" s="39"/>
      <c r="KH19" s="39"/>
      <c r="KI19" s="39"/>
      <c r="KJ19" s="39"/>
      <c r="KK19" s="39"/>
      <c r="KL19" s="39"/>
      <c r="KM19" s="39"/>
      <c r="KN19" s="39"/>
      <c r="KO19" s="39"/>
    </row>
    <row r="20" spans="1:301" s="15" customFormat="1" ht="21.75" customHeight="1" x14ac:dyDescent="0.2">
      <c r="A20" s="78">
        <v>122</v>
      </c>
      <c r="B20" s="97">
        <v>120</v>
      </c>
      <c r="C20" s="103">
        <v>60038</v>
      </c>
      <c r="D20" s="104" t="s">
        <v>139</v>
      </c>
      <c r="E20" s="105" t="s">
        <v>49</v>
      </c>
      <c r="F20" s="106" t="s">
        <v>487</v>
      </c>
      <c r="G20" s="105" t="s">
        <v>23</v>
      </c>
      <c r="H20" s="105" t="s">
        <v>140</v>
      </c>
      <c r="I20" s="105" t="s">
        <v>141</v>
      </c>
      <c r="J20" s="107">
        <v>40749</v>
      </c>
      <c r="K20" s="107">
        <v>40756</v>
      </c>
      <c r="L20" s="108" t="s">
        <v>142</v>
      </c>
      <c r="M20" s="162"/>
      <c r="N20" s="162"/>
      <c r="O20" s="162"/>
      <c r="P20" s="162"/>
      <c r="Q20" s="162"/>
      <c r="R20" s="162"/>
      <c r="S20" s="162">
        <v>3</v>
      </c>
      <c r="T20" s="162">
        <v>3</v>
      </c>
      <c r="U20" s="162">
        <v>3</v>
      </c>
      <c r="V20" s="162">
        <v>3</v>
      </c>
      <c r="W20" s="162">
        <v>4</v>
      </c>
      <c r="X20" s="162">
        <v>4</v>
      </c>
      <c r="Y20" s="162">
        <v>5</v>
      </c>
      <c r="Z20" s="162">
        <v>10</v>
      </c>
      <c r="AA20" s="162">
        <v>10</v>
      </c>
      <c r="AB20" s="162">
        <v>10</v>
      </c>
      <c r="AC20" s="162">
        <v>10</v>
      </c>
      <c r="AD20" s="162">
        <v>10</v>
      </c>
      <c r="AE20" s="162">
        <v>10</v>
      </c>
      <c r="AF20" s="162">
        <v>10</v>
      </c>
      <c r="AG20" s="162">
        <v>10</v>
      </c>
      <c r="AH20" s="162">
        <v>10</v>
      </c>
      <c r="AI20" s="162">
        <v>10</v>
      </c>
      <c r="AJ20" s="162">
        <v>10</v>
      </c>
      <c r="AK20" s="162">
        <v>10</v>
      </c>
      <c r="AL20" s="162">
        <v>10</v>
      </c>
      <c r="AM20" s="162">
        <v>10</v>
      </c>
      <c r="AN20" s="162">
        <v>10</v>
      </c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  <c r="IW20" s="36"/>
      <c r="IX20" s="36"/>
      <c r="IY20" s="36"/>
      <c r="IZ20" s="36"/>
      <c r="JA20" s="36"/>
      <c r="JB20" s="36"/>
      <c r="JC20" s="36"/>
      <c r="JD20" s="36"/>
      <c r="JE20" s="36"/>
      <c r="JF20" s="36"/>
      <c r="JG20" s="36"/>
      <c r="JH20" s="36"/>
      <c r="JI20" s="36"/>
      <c r="JJ20" s="36"/>
      <c r="JK20" s="36"/>
      <c r="JL20" s="36"/>
      <c r="JM20" s="36"/>
      <c r="JN20" s="36"/>
      <c r="JO20" s="36"/>
      <c r="JP20" s="36"/>
      <c r="JQ20" s="36"/>
      <c r="JR20" s="36"/>
      <c r="JS20" s="36"/>
      <c r="JT20" s="36"/>
      <c r="JU20" s="36"/>
      <c r="JV20" s="36"/>
      <c r="JW20" s="36"/>
      <c r="JX20" s="36"/>
      <c r="JY20" s="36"/>
      <c r="JZ20" s="36"/>
      <c r="KA20" s="36"/>
      <c r="KB20" s="36"/>
      <c r="KC20" s="36"/>
      <c r="KD20" s="36"/>
      <c r="KE20" s="36"/>
      <c r="KF20" s="36"/>
      <c r="KG20" s="36"/>
      <c r="KH20" s="36"/>
      <c r="KI20" s="36"/>
      <c r="KJ20" s="36"/>
      <c r="KK20" s="36"/>
      <c r="KL20" s="36"/>
      <c r="KM20" s="36"/>
      <c r="KN20" s="36"/>
      <c r="KO20" s="36"/>
    </row>
    <row r="21" spans="1:301" s="13" customFormat="1" ht="21.75" customHeight="1" x14ac:dyDescent="0.2">
      <c r="A21" s="78">
        <v>98</v>
      </c>
      <c r="B21" s="97">
        <v>96</v>
      </c>
      <c r="C21" s="98">
        <v>60008</v>
      </c>
      <c r="D21" s="99" t="s">
        <v>143</v>
      </c>
      <c r="E21" s="100" t="s">
        <v>67</v>
      </c>
      <c r="F21" s="100" t="s">
        <v>487</v>
      </c>
      <c r="G21" s="100" t="s">
        <v>23</v>
      </c>
      <c r="H21" s="100" t="s">
        <v>569</v>
      </c>
      <c r="I21" s="100" t="s">
        <v>144</v>
      </c>
      <c r="J21" s="102">
        <v>43551</v>
      </c>
      <c r="K21" s="102">
        <v>43556</v>
      </c>
      <c r="L21" s="100" t="s">
        <v>433</v>
      </c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>
        <v>4</v>
      </c>
      <c r="AD21" s="161">
        <v>4</v>
      </c>
      <c r="AE21" s="161">
        <v>4</v>
      </c>
      <c r="AF21" s="161">
        <v>4</v>
      </c>
      <c r="AG21" s="161">
        <v>4</v>
      </c>
      <c r="AH21" s="161">
        <v>4</v>
      </c>
      <c r="AI21" s="161">
        <v>4</v>
      </c>
      <c r="AJ21" s="161">
        <v>4</v>
      </c>
      <c r="AK21" s="161">
        <v>4</v>
      </c>
      <c r="AL21" s="161">
        <v>4</v>
      </c>
      <c r="AM21" s="161">
        <v>4</v>
      </c>
      <c r="AN21" s="161">
        <v>4</v>
      </c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  <c r="IW21" s="36"/>
      <c r="IX21" s="36"/>
      <c r="IY21" s="36"/>
      <c r="IZ21" s="36"/>
      <c r="JA21" s="36"/>
      <c r="JB21" s="36"/>
      <c r="JC21" s="36"/>
      <c r="JD21" s="36"/>
      <c r="JE21" s="36"/>
      <c r="JF21" s="36"/>
      <c r="JG21" s="36"/>
      <c r="JH21" s="36"/>
      <c r="JI21" s="36"/>
      <c r="JJ21" s="36"/>
      <c r="JK21" s="36"/>
      <c r="JL21" s="36"/>
      <c r="JM21" s="36"/>
      <c r="JN21" s="36"/>
      <c r="JO21" s="36"/>
      <c r="JP21" s="36"/>
      <c r="JQ21" s="36"/>
      <c r="JR21" s="36"/>
      <c r="JS21" s="36"/>
      <c r="JT21" s="36"/>
      <c r="JU21" s="36"/>
      <c r="JV21" s="36"/>
      <c r="JW21" s="36"/>
      <c r="JX21" s="36"/>
      <c r="JY21" s="36"/>
      <c r="JZ21" s="36"/>
      <c r="KA21" s="36"/>
      <c r="KB21" s="36"/>
      <c r="KC21" s="36"/>
      <c r="KD21" s="36"/>
      <c r="KE21" s="36"/>
      <c r="KF21" s="36"/>
      <c r="KG21" s="36"/>
      <c r="KH21" s="36"/>
      <c r="KI21" s="36"/>
      <c r="KJ21" s="36"/>
      <c r="KK21" s="36"/>
      <c r="KL21" s="36"/>
      <c r="KM21" s="36"/>
      <c r="KN21" s="36"/>
      <c r="KO21" s="36"/>
    </row>
    <row r="22" spans="1:301" s="15" customFormat="1" ht="21.75" customHeight="1" x14ac:dyDescent="0.55000000000000004">
      <c r="A22" s="78">
        <v>109</v>
      </c>
      <c r="B22" s="97">
        <v>107</v>
      </c>
      <c r="C22" s="98">
        <v>60022</v>
      </c>
      <c r="D22" s="99" t="s">
        <v>145</v>
      </c>
      <c r="E22" s="100" t="s">
        <v>477</v>
      </c>
      <c r="F22" s="100" t="s">
        <v>487</v>
      </c>
      <c r="G22" s="100" t="s">
        <v>23</v>
      </c>
      <c r="H22" s="100" t="s">
        <v>146</v>
      </c>
      <c r="I22" s="100" t="s">
        <v>147</v>
      </c>
      <c r="J22" s="127">
        <v>44774</v>
      </c>
      <c r="K22" s="127">
        <v>41334</v>
      </c>
      <c r="L22" s="128" t="s">
        <v>148</v>
      </c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>
        <v>7</v>
      </c>
      <c r="AK22" s="169">
        <v>7</v>
      </c>
      <c r="AL22" s="169">
        <v>7</v>
      </c>
      <c r="AM22" s="169">
        <v>7</v>
      </c>
      <c r="AN22" s="169">
        <v>7</v>
      </c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  <c r="IW22" s="36"/>
      <c r="IX22" s="36"/>
      <c r="IY22" s="36"/>
      <c r="IZ22" s="36"/>
      <c r="JA22" s="36"/>
      <c r="JB22" s="36"/>
      <c r="JC22" s="36"/>
      <c r="JD22" s="36"/>
      <c r="JE22" s="36"/>
      <c r="JF22" s="36"/>
      <c r="JG22" s="36"/>
      <c r="JH22" s="36"/>
      <c r="JI22" s="36"/>
      <c r="JJ22" s="36"/>
      <c r="JK22" s="36"/>
      <c r="JL22" s="36"/>
      <c r="JM22" s="36"/>
      <c r="JN22" s="36"/>
      <c r="JO22" s="36"/>
      <c r="JP22" s="36"/>
      <c r="JQ22" s="36"/>
      <c r="JR22" s="36"/>
      <c r="JS22" s="36"/>
      <c r="JT22" s="36"/>
      <c r="JU22" s="36"/>
      <c r="JV22" s="36"/>
      <c r="JW22" s="36"/>
      <c r="JX22" s="36"/>
      <c r="JY22" s="36"/>
      <c r="JZ22" s="36"/>
      <c r="KA22" s="36"/>
      <c r="KB22" s="36"/>
      <c r="KC22" s="36"/>
      <c r="KD22" s="36"/>
      <c r="KE22" s="36"/>
      <c r="KF22" s="36"/>
      <c r="KG22" s="36"/>
      <c r="KH22" s="36"/>
      <c r="KI22" s="36"/>
      <c r="KJ22" s="36"/>
      <c r="KK22" s="36"/>
      <c r="KL22" s="36"/>
      <c r="KM22" s="36"/>
      <c r="KN22" s="36"/>
      <c r="KO22" s="36"/>
    </row>
    <row r="23" spans="1:301" s="13" customFormat="1" ht="21.75" customHeight="1" x14ac:dyDescent="0.2">
      <c r="A23" s="78">
        <v>136</v>
      </c>
      <c r="B23" s="97">
        <v>134</v>
      </c>
      <c r="C23" s="103">
        <v>60058</v>
      </c>
      <c r="D23" s="104" t="s">
        <v>149</v>
      </c>
      <c r="E23" s="108" t="s">
        <v>82</v>
      </c>
      <c r="F23" s="106" t="s">
        <v>487</v>
      </c>
      <c r="G23" s="105" t="s">
        <v>23</v>
      </c>
      <c r="H23" s="108" t="s">
        <v>150</v>
      </c>
      <c r="I23" s="108" t="s">
        <v>151</v>
      </c>
      <c r="J23" s="107">
        <v>40584</v>
      </c>
      <c r="K23" s="107">
        <v>40575</v>
      </c>
      <c r="L23" s="108" t="s">
        <v>152</v>
      </c>
      <c r="M23" s="162"/>
      <c r="N23" s="162"/>
      <c r="O23" s="162"/>
      <c r="P23" s="162"/>
      <c r="Q23" s="162"/>
      <c r="R23" s="162"/>
      <c r="S23" s="162">
        <v>3</v>
      </c>
      <c r="T23" s="162">
        <v>3</v>
      </c>
      <c r="U23" s="162">
        <v>3</v>
      </c>
      <c r="V23" s="162">
        <v>4</v>
      </c>
      <c r="W23" s="162">
        <v>4</v>
      </c>
      <c r="X23" s="162">
        <v>4</v>
      </c>
      <c r="Y23" s="162">
        <v>5</v>
      </c>
      <c r="Z23" s="162">
        <v>5</v>
      </c>
      <c r="AA23" s="162">
        <v>5</v>
      </c>
      <c r="AB23" s="162">
        <v>5</v>
      </c>
      <c r="AC23" s="162">
        <v>5</v>
      </c>
      <c r="AD23" s="162">
        <v>5</v>
      </c>
      <c r="AE23" s="162">
        <v>5</v>
      </c>
      <c r="AF23" s="162">
        <v>5</v>
      </c>
      <c r="AG23" s="162">
        <v>5</v>
      </c>
      <c r="AH23" s="162">
        <v>5</v>
      </c>
      <c r="AI23" s="162">
        <v>5</v>
      </c>
      <c r="AJ23" s="162">
        <v>5</v>
      </c>
      <c r="AK23" s="162">
        <v>5</v>
      </c>
      <c r="AL23" s="162">
        <v>7</v>
      </c>
      <c r="AM23" s="162">
        <v>7</v>
      </c>
      <c r="AN23" s="162">
        <v>7</v>
      </c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  <c r="IW23" s="36"/>
      <c r="IX23" s="36"/>
      <c r="IY23" s="36"/>
      <c r="IZ23" s="36"/>
      <c r="JA23" s="36"/>
      <c r="JB23" s="36"/>
      <c r="JC23" s="36"/>
      <c r="JD23" s="36"/>
      <c r="JE23" s="36"/>
      <c r="JF23" s="36"/>
      <c r="JG23" s="36"/>
      <c r="JH23" s="36"/>
      <c r="JI23" s="36"/>
      <c r="JJ23" s="36"/>
      <c r="JK23" s="36"/>
      <c r="JL23" s="36"/>
      <c r="JM23" s="36"/>
      <c r="JN23" s="36"/>
      <c r="JO23" s="36"/>
      <c r="JP23" s="36"/>
      <c r="JQ23" s="36"/>
      <c r="JR23" s="36"/>
      <c r="JS23" s="36"/>
      <c r="JT23" s="36"/>
      <c r="JU23" s="36"/>
      <c r="JV23" s="36"/>
      <c r="JW23" s="36"/>
      <c r="JX23" s="36"/>
      <c r="JY23" s="36"/>
      <c r="JZ23" s="36"/>
      <c r="KA23" s="36"/>
      <c r="KB23" s="36"/>
      <c r="KC23" s="36"/>
      <c r="KD23" s="36"/>
      <c r="KE23" s="36"/>
      <c r="KF23" s="36"/>
      <c r="KG23" s="36"/>
      <c r="KH23" s="36"/>
      <c r="KI23" s="36"/>
      <c r="KJ23" s="36"/>
      <c r="KK23" s="36"/>
      <c r="KL23" s="36"/>
      <c r="KM23" s="36"/>
      <c r="KN23" s="36"/>
      <c r="KO23" s="36"/>
    </row>
    <row r="24" spans="1:301" s="13" customFormat="1" ht="21.75" customHeight="1" x14ac:dyDescent="0.55000000000000004">
      <c r="A24" s="78">
        <v>146</v>
      </c>
      <c r="B24" s="97">
        <v>144</v>
      </c>
      <c r="C24" s="109">
        <v>60069</v>
      </c>
      <c r="D24" s="110" t="s">
        <v>43</v>
      </c>
      <c r="E24" s="108" t="s">
        <v>44</v>
      </c>
      <c r="F24" s="106" t="s">
        <v>487</v>
      </c>
      <c r="G24" s="108" t="s">
        <v>23</v>
      </c>
      <c r="H24" s="108" t="s">
        <v>45</v>
      </c>
      <c r="I24" s="108" t="s">
        <v>46</v>
      </c>
      <c r="J24" s="112">
        <v>42656</v>
      </c>
      <c r="K24" s="112">
        <v>42644</v>
      </c>
      <c r="L24" s="108" t="s">
        <v>47</v>
      </c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>
        <v>3</v>
      </c>
      <c r="Y24" s="162">
        <v>3</v>
      </c>
      <c r="Z24" s="162">
        <v>5</v>
      </c>
      <c r="AA24" s="162">
        <v>5</v>
      </c>
      <c r="AB24" s="162">
        <v>6</v>
      </c>
      <c r="AC24" s="162">
        <v>6</v>
      </c>
      <c r="AD24" s="162">
        <v>6</v>
      </c>
      <c r="AE24" s="162">
        <v>6</v>
      </c>
      <c r="AF24" s="162">
        <v>6</v>
      </c>
      <c r="AG24" s="162">
        <v>6</v>
      </c>
      <c r="AH24" s="162">
        <v>6</v>
      </c>
      <c r="AI24" s="162">
        <v>6</v>
      </c>
      <c r="AJ24" s="162">
        <v>6</v>
      </c>
      <c r="AK24" s="162">
        <v>6</v>
      </c>
      <c r="AL24" s="162">
        <v>6</v>
      </c>
      <c r="AM24" s="162">
        <v>6</v>
      </c>
      <c r="AN24" s="162">
        <v>6</v>
      </c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  <c r="IU24" s="40"/>
      <c r="IV24" s="40"/>
      <c r="IW24" s="40"/>
      <c r="IX24" s="40"/>
      <c r="IY24" s="40"/>
      <c r="IZ24" s="40"/>
      <c r="JA24" s="40"/>
      <c r="JB24" s="40"/>
      <c r="JC24" s="40"/>
      <c r="JD24" s="40"/>
      <c r="JE24" s="40"/>
      <c r="JF24" s="40"/>
      <c r="JG24" s="40"/>
      <c r="JH24" s="40"/>
      <c r="JI24" s="40"/>
      <c r="JJ24" s="40"/>
      <c r="JK24" s="40"/>
      <c r="JL24" s="40"/>
      <c r="JM24" s="40"/>
      <c r="JN24" s="40"/>
      <c r="JO24" s="40"/>
      <c r="JP24" s="40"/>
      <c r="JQ24" s="40"/>
      <c r="JR24" s="40"/>
      <c r="JS24" s="40"/>
      <c r="JT24" s="40"/>
      <c r="JU24" s="40"/>
      <c r="JV24" s="40"/>
      <c r="JW24" s="40"/>
      <c r="JX24" s="40"/>
      <c r="JY24" s="40"/>
      <c r="JZ24" s="40"/>
      <c r="KA24" s="40"/>
      <c r="KB24" s="40"/>
      <c r="KC24" s="40"/>
      <c r="KD24" s="40"/>
      <c r="KE24" s="40"/>
      <c r="KF24" s="40"/>
      <c r="KG24" s="40"/>
      <c r="KH24" s="40"/>
      <c r="KI24" s="40"/>
      <c r="KJ24" s="40"/>
      <c r="KK24" s="40"/>
      <c r="KL24" s="40"/>
      <c r="KM24" s="40"/>
      <c r="KN24" s="40"/>
      <c r="KO24" s="40"/>
    </row>
    <row r="25" spans="1:301" s="15" customFormat="1" ht="21.75" customHeight="1" x14ac:dyDescent="0.2">
      <c r="A25" s="78">
        <v>135</v>
      </c>
      <c r="B25" s="97">
        <v>133</v>
      </c>
      <c r="C25" s="109">
        <v>60057</v>
      </c>
      <c r="D25" s="110" t="s">
        <v>153</v>
      </c>
      <c r="E25" s="108" t="s">
        <v>90</v>
      </c>
      <c r="F25" s="106" t="s">
        <v>487</v>
      </c>
      <c r="G25" s="108" t="s">
        <v>23</v>
      </c>
      <c r="H25" s="108" t="s">
        <v>154</v>
      </c>
      <c r="I25" s="108" t="s">
        <v>155</v>
      </c>
      <c r="J25" s="107">
        <v>41201</v>
      </c>
      <c r="K25" s="107">
        <v>41214</v>
      </c>
      <c r="L25" s="108" t="s">
        <v>156</v>
      </c>
      <c r="M25" s="162"/>
      <c r="N25" s="162"/>
      <c r="O25" s="162"/>
      <c r="P25" s="162"/>
      <c r="Q25" s="162"/>
      <c r="R25" s="162"/>
      <c r="S25" s="162"/>
      <c r="T25" s="162">
        <v>3</v>
      </c>
      <c r="U25" s="162">
        <v>3</v>
      </c>
      <c r="V25" s="162">
        <v>3</v>
      </c>
      <c r="W25" s="162">
        <v>4</v>
      </c>
      <c r="X25" s="162">
        <v>4</v>
      </c>
      <c r="Y25" s="162">
        <v>4</v>
      </c>
      <c r="Z25" s="162">
        <v>4</v>
      </c>
      <c r="AA25" s="162">
        <v>5</v>
      </c>
      <c r="AB25" s="162">
        <v>5</v>
      </c>
      <c r="AC25" s="162">
        <v>5</v>
      </c>
      <c r="AD25" s="162">
        <v>5</v>
      </c>
      <c r="AE25" s="162">
        <v>5</v>
      </c>
      <c r="AF25" s="162">
        <v>5</v>
      </c>
      <c r="AG25" s="162">
        <v>5</v>
      </c>
      <c r="AH25" s="162">
        <v>5</v>
      </c>
      <c r="AI25" s="162">
        <v>5</v>
      </c>
      <c r="AJ25" s="162">
        <v>5</v>
      </c>
      <c r="AK25" s="162">
        <v>5</v>
      </c>
      <c r="AL25" s="162">
        <v>5</v>
      </c>
      <c r="AM25" s="162">
        <v>5</v>
      </c>
      <c r="AN25" s="162">
        <v>5</v>
      </c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  <c r="IW25" s="13"/>
      <c r="IX25" s="13"/>
      <c r="IY25" s="13"/>
      <c r="IZ25" s="13"/>
      <c r="JA25" s="13"/>
      <c r="JB25" s="13"/>
      <c r="JC25" s="13"/>
      <c r="JD25" s="13"/>
      <c r="JE25" s="13"/>
      <c r="JF25" s="13"/>
      <c r="JG25" s="13"/>
      <c r="JH25" s="13"/>
      <c r="JI25" s="13"/>
      <c r="JJ25" s="13"/>
      <c r="JK25" s="13"/>
      <c r="JL25" s="13"/>
      <c r="JM25" s="13"/>
      <c r="JN25" s="13"/>
      <c r="JO25" s="13"/>
      <c r="JP25" s="13"/>
      <c r="JQ25" s="13"/>
      <c r="JR25" s="13"/>
      <c r="JS25" s="13"/>
      <c r="JT25" s="13"/>
      <c r="JU25" s="13"/>
      <c r="JV25" s="13"/>
      <c r="JW25" s="13"/>
      <c r="JX25" s="13"/>
      <c r="JY25" s="13"/>
      <c r="JZ25" s="13"/>
      <c r="KA25" s="13"/>
      <c r="KB25" s="13"/>
      <c r="KC25" s="13"/>
      <c r="KD25" s="13"/>
      <c r="KE25" s="13"/>
      <c r="KF25" s="13"/>
      <c r="KG25" s="13"/>
      <c r="KH25" s="13"/>
      <c r="KI25" s="13"/>
      <c r="KJ25" s="13"/>
      <c r="KK25" s="13"/>
      <c r="KL25" s="13"/>
      <c r="KM25" s="13"/>
      <c r="KN25" s="13"/>
      <c r="KO25" s="13"/>
    </row>
    <row r="26" spans="1:301" s="14" customFormat="1" ht="21.75" customHeight="1" x14ac:dyDescent="0.2">
      <c r="A26" s="78">
        <v>11</v>
      </c>
      <c r="B26" s="97">
        <v>9</v>
      </c>
      <c r="C26" s="103">
        <v>7028</v>
      </c>
      <c r="D26" s="104" t="s">
        <v>157</v>
      </c>
      <c r="E26" s="105" t="s">
        <v>504</v>
      </c>
      <c r="F26" s="106" t="s">
        <v>505</v>
      </c>
      <c r="G26" s="105" t="s">
        <v>23</v>
      </c>
      <c r="H26" s="105" t="s">
        <v>158</v>
      </c>
      <c r="I26" s="105" t="s">
        <v>159</v>
      </c>
      <c r="J26" s="107">
        <v>41193</v>
      </c>
      <c r="K26" s="107">
        <v>41214</v>
      </c>
      <c r="L26" s="108" t="s">
        <v>156</v>
      </c>
      <c r="M26" s="162"/>
      <c r="N26" s="162"/>
      <c r="O26" s="162"/>
      <c r="P26" s="162"/>
      <c r="Q26" s="162"/>
      <c r="R26" s="162"/>
      <c r="S26" s="162"/>
      <c r="T26" s="162">
        <v>3</v>
      </c>
      <c r="U26" s="162">
        <v>3</v>
      </c>
      <c r="V26" s="162">
        <v>3</v>
      </c>
      <c r="W26" s="162">
        <v>3</v>
      </c>
      <c r="X26" s="162">
        <v>3</v>
      </c>
      <c r="Y26" s="162">
        <v>4</v>
      </c>
      <c r="Z26" s="162">
        <v>5</v>
      </c>
      <c r="AA26" s="162">
        <v>4</v>
      </c>
      <c r="AB26" s="162">
        <v>4</v>
      </c>
      <c r="AC26" s="162">
        <v>4</v>
      </c>
      <c r="AD26" s="162">
        <v>4</v>
      </c>
      <c r="AE26" s="162">
        <v>4</v>
      </c>
      <c r="AF26" s="162">
        <v>4</v>
      </c>
      <c r="AG26" s="162">
        <v>4</v>
      </c>
      <c r="AH26" s="162">
        <v>4</v>
      </c>
      <c r="AI26" s="162">
        <v>4</v>
      </c>
      <c r="AJ26" s="162">
        <v>7</v>
      </c>
      <c r="AK26" s="162">
        <v>7</v>
      </c>
      <c r="AL26" s="162">
        <v>7</v>
      </c>
      <c r="AM26" s="162">
        <v>7</v>
      </c>
      <c r="AN26" s="162">
        <v>7</v>
      </c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  <c r="IW26" s="36"/>
      <c r="IX26" s="36"/>
      <c r="IY26" s="36"/>
      <c r="IZ26" s="36"/>
      <c r="JA26" s="36"/>
      <c r="JB26" s="36"/>
      <c r="JC26" s="36"/>
      <c r="JD26" s="36"/>
      <c r="JE26" s="36"/>
      <c r="JF26" s="36"/>
      <c r="JG26" s="36"/>
      <c r="JH26" s="36"/>
      <c r="JI26" s="36"/>
      <c r="JJ26" s="36"/>
      <c r="JK26" s="36"/>
      <c r="JL26" s="36"/>
      <c r="JM26" s="36"/>
      <c r="JN26" s="36"/>
      <c r="JO26" s="36"/>
      <c r="JP26" s="36"/>
      <c r="JQ26" s="36"/>
      <c r="JR26" s="36"/>
      <c r="JS26" s="36"/>
      <c r="JT26" s="36"/>
      <c r="JU26" s="36"/>
      <c r="JV26" s="36"/>
      <c r="JW26" s="36"/>
      <c r="JX26" s="36"/>
      <c r="JY26" s="36"/>
      <c r="JZ26" s="36"/>
      <c r="KA26" s="36"/>
      <c r="KB26" s="36"/>
      <c r="KC26" s="36"/>
      <c r="KD26" s="36"/>
      <c r="KE26" s="36"/>
      <c r="KF26" s="36"/>
      <c r="KG26" s="36"/>
      <c r="KH26" s="36"/>
      <c r="KI26" s="36"/>
      <c r="KJ26" s="36"/>
      <c r="KK26" s="36"/>
      <c r="KL26" s="36"/>
      <c r="KM26" s="36"/>
      <c r="KN26" s="36"/>
      <c r="KO26" s="36"/>
    </row>
    <row r="27" spans="1:301" s="14" customFormat="1" ht="21.75" customHeight="1" x14ac:dyDescent="0.2">
      <c r="A27" s="78">
        <v>31</v>
      </c>
      <c r="B27" s="97">
        <v>29</v>
      </c>
      <c r="C27" s="109">
        <v>7097</v>
      </c>
      <c r="D27" s="110" t="s">
        <v>48</v>
      </c>
      <c r="E27" s="108" t="s">
        <v>49</v>
      </c>
      <c r="F27" s="111" t="s">
        <v>505</v>
      </c>
      <c r="G27" s="113" t="s">
        <v>23</v>
      </c>
      <c r="H27" s="113" t="s">
        <v>566</v>
      </c>
      <c r="I27" s="113" t="s">
        <v>50</v>
      </c>
      <c r="J27" s="112">
        <v>43161</v>
      </c>
      <c r="K27" s="112">
        <v>43160</v>
      </c>
      <c r="L27" s="108" t="s">
        <v>51</v>
      </c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>
        <v>5</v>
      </c>
      <c r="AB27" s="162">
        <v>5</v>
      </c>
      <c r="AC27" s="162">
        <v>5</v>
      </c>
      <c r="AD27" s="162">
        <v>5</v>
      </c>
      <c r="AE27" s="162">
        <v>5</v>
      </c>
      <c r="AF27" s="162">
        <v>5</v>
      </c>
      <c r="AG27" s="162">
        <v>5</v>
      </c>
      <c r="AH27" s="162">
        <v>5</v>
      </c>
      <c r="AI27" s="162">
        <v>5</v>
      </c>
      <c r="AJ27" s="162">
        <v>5</v>
      </c>
      <c r="AK27" s="162">
        <v>5</v>
      </c>
      <c r="AL27" s="162">
        <v>5</v>
      </c>
      <c r="AM27" s="162">
        <v>5</v>
      </c>
      <c r="AN27" s="162">
        <v>5</v>
      </c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  <c r="IW27" s="13"/>
      <c r="IX27" s="13"/>
      <c r="IY27" s="13"/>
      <c r="IZ27" s="13"/>
      <c r="JA27" s="13"/>
      <c r="JB27" s="13"/>
      <c r="JC27" s="13"/>
      <c r="JD27" s="13"/>
      <c r="JE27" s="13"/>
      <c r="JF27" s="13"/>
      <c r="JG27" s="13"/>
      <c r="JH27" s="13"/>
      <c r="JI27" s="13"/>
      <c r="JJ27" s="13"/>
      <c r="JK27" s="13"/>
      <c r="JL27" s="13"/>
      <c r="JM27" s="13"/>
      <c r="JN27" s="13"/>
      <c r="JO27" s="13"/>
      <c r="JP27" s="13"/>
      <c r="JQ27" s="13"/>
      <c r="JR27" s="13"/>
      <c r="JS27" s="13"/>
      <c r="JT27" s="13"/>
      <c r="JU27" s="13"/>
      <c r="JV27" s="13"/>
      <c r="JW27" s="13"/>
      <c r="JX27" s="13"/>
      <c r="JY27" s="13"/>
      <c r="JZ27" s="13"/>
      <c r="KA27" s="13"/>
      <c r="KB27" s="13"/>
      <c r="KC27" s="13"/>
      <c r="KD27" s="13"/>
      <c r="KE27" s="13"/>
      <c r="KF27" s="13"/>
      <c r="KG27" s="13"/>
      <c r="KH27" s="13"/>
      <c r="KI27" s="13"/>
      <c r="KJ27" s="13"/>
      <c r="KK27" s="13"/>
      <c r="KL27" s="13"/>
      <c r="KM27" s="13"/>
      <c r="KN27" s="13"/>
      <c r="KO27" s="13"/>
    </row>
    <row r="28" spans="1:301" s="13" customFormat="1" ht="21.75" customHeight="1" x14ac:dyDescent="0.2">
      <c r="A28" s="78">
        <v>66</v>
      </c>
      <c r="B28" s="97">
        <v>64</v>
      </c>
      <c r="C28" s="109">
        <v>7089</v>
      </c>
      <c r="D28" s="110" t="s">
        <v>590</v>
      </c>
      <c r="E28" s="108" t="s">
        <v>477</v>
      </c>
      <c r="F28" s="111" t="s">
        <v>505</v>
      </c>
      <c r="G28" s="113" t="s">
        <v>23</v>
      </c>
      <c r="H28" s="113" t="s">
        <v>591</v>
      </c>
      <c r="I28" s="113" t="s">
        <v>592</v>
      </c>
      <c r="J28" s="112">
        <v>44866</v>
      </c>
      <c r="K28" s="112">
        <v>44866</v>
      </c>
      <c r="L28" s="108" t="s">
        <v>593</v>
      </c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>
        <v>10</v>
      </c>
      <c r="AK28" s="162">
        <v>10</v>
      </c>
      <c r="AL28" s="162">
        <v>10</v>
      </c>
      <c r="AM28" s="162">
        <v>10</v>
      </c>
      <c r="AN28" s="162">
        <v>10</v>
      </c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  <c r="IW28" s="36"/>
      <c r="IX28" s="36"/>
      <c r="IY28" s="36"/>
      <c r="IZ28" s="36"/>
      <c r="JA28" s="36"/>
      <c r="JB28" s="36"/>
      <c r="JC28" s="36"/>
      <c r="JD28" s="36"/>
      <c r="JE28" s="36"/>
      <c r="JF28" s="36"/>
      <c r="JG28" s="36"/>
      <c r="JH28" s="36"/>
      <c r="JI28" s="36"/>
      <c r="JJ28" s="36"/>
      <c r="JK28" s="36"/>
      <c r="JL28" s="36"/>
      <c r="JM28" s="36"/>
      <c r="JN28" s="36"/>
      <c r="JO28" s="36"/>
      <c r="JP28" s="36"/>
      <c r="JQ28" s="36"/>
      <c r="JR28" s="36"/>
      <c r="JS28" s="36"/>
      <c r="JT28" s="36"/>
      <c r="JU28" s="36"/>
      <c r="JV28" s="36"/>
      <c r="JW28" s="36"/>
      <c r="JX28" s="36"/>
      <c r="JY28" s="36"/>
      <c r="JZ28" s="36"/>
      <c r="KA28" s="36"/>
      <c r="KB28" s="36"/>
      <c r="KC28" s="36"/>
      <c r="KD28" s="36"/>
      <c r="KE28" s="36"/>
      <c r="KF28" s="36"/>
      <c r="KG28" s="36"/>
      <c r="KH28" s="36"/>
      <c r="KI28" s="36"/>
      <c r="KJ28" s="36"/>
      <c r="KK28" s="36"/>
      <c r="KL28" s="36"/>
      <c r="KM28" s="36"/>
      <c r="KN28" s="36"/>
      <c r="KO28" s="36"/>
    </row>
    <row r="29" spans="1:301" s="13" customFormat="1" ht="21.75" customHeight="1" x14ac:dyDescent="0.2">
      <c r="A29" s="78">
        <v>17</v>
      </c>
      <c r="B29" s="97">
        <v>15</v>
      </c>
      <c r="C29" s="109">
        <v>7034</v>
      </c>
      <c r="D29" s="110" t="s">
        <v>160</v>
      </c>
      <c r="E29" s="113" t="s">
        <v>564</v>
      </c>
      <c r="F29" s="111" t="s">
        <v>505</v>
      </c>
      <c r="G29" s="113" t="s">
        <v>23</v>
      </c>
      <c r="H29" s="113" t="s">
        <v>161</v>
      </c>
      <c r="I29" s="113" t="s">
        <v>162</v>
      </c>
      <c r="J29" s="107">
        <v>41914</v>
      </c>
      <c r="K29" s="107">
        <v>41913</v>
      </c>
      <c r="L29" s="108" t="s">
        <v>163</v>
      </c>
      <c r="M29" s="162"/>
      <c r="N29" s="162"/>
      <c r="O29" s="162"/>
      <c r="P29" s="162"/>
      <c r="Q29" s="162"/>
      <c r="R29" s="162"/>
      <c r="S29" s="162"/>
      <c r="T29" s="162"/>
      <c r="U29" s="162"/>
      <c r="V29" s="162">
        <v>3</v>
      </c>
      <c r="W29" s="162">
        <v>3</v>
      </c>
      <c r="X29" s="162">
        <v>3</v>
      </c>
      <c r="Y29" s="162">
        <v>4</v>
      </c>
      <c r="Z29" s="162">
        <v>12</v>
      </c>
      <c r="AA29" s="162">
        <v>12</v>
      </c>
      <c r="AB29" s="162">
        <v>15</v>
      </c>
      <c r="AC29" s="162">
        <v>15</v>
      </c>
      <c r="AD29" s="162">
        <v>15</v>
      </c>
      <c r="AE29" s="162">
        <v>15</v>
      </c>
      <c r="AF29" s="162">
        <v>15</v>
      </c>
      <c r="AG29" s="162">
        <v>15</v>
      </c>
      <c r="AH29" s="162">
        <v>15</v>
      </c>
      <c r="AI29" s="162">
        <v>15</v>
      </c>
      <c r="AJ29" s="162">
        <v>15</v>
      </c>
      <c r="AK29" s="162">
        <v>15</v>
      </c>
      <c r="AL29" s="162">
        <v>15</v>
      </c>
      <c r="AM29" s="162">
        <v>15</v>
      </c>
      <c r="AN29" s="162">
        <v>15</v>
      </c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  <c r="IV29" s="36"/>
      <c r="IW29" s="36"/>
      <c r="IX29" s="36"/>
      <c r="IY29" s="36"/>
      <c r="IZ29" s="36"/>
      <c r="JA29" s="36"/>
      <c r="JB29" s="36"/>
      <c r="JC29" s="36"/>
      <c r="JD29" s="36"/>
      <c r="JE29" s="36"/>
      <c r="JF29" s="36"/>
      <c r="JG29" s="36"/>
      <c r="JH29" s="36"/>
      <c r="JI29" s="36"/>
      <c r="JJ29" s="36"/>
      <c r="JK29" s="36"/>
      <c r="JL29" s="36"/>
      <c r="JM29" s="36"/>
      <c r="JN29" s="36"/>
      <c r="JO29" s="36"/>
      <c r="JP29" s="36"/>
      <c r="JQ29" s="36"/>
      <c r="JR29" s="36"/>
      <c r="JS29" s="36"/>
      <c r="JT29" s="36"/>
      <c r="JU29" s="36"/>
      <c r="JV29" s="36"/>
      <c r="JW29" s="36"/>
      <c r="JX29" s="36"/>
      <c r="JY29" s="36"/>
      <c r="JZ29" s="36"/>
      <c r="KA29" s="36"/>
      <c r="KB29" s="36"/>
      <c r="KC29" s="36"/>
      <c r="KD29" s="36"/>
      <c r="KE29" s="36"/>
      <c r="KF29" s="36"/>
      <c r="KG29" s="36"/>
      <c r="KH29" s="36"/>
      <c r="KI29" s="36"/>
      <c r="KJ29" s="36"/>
      <c r="KK29" s="36"/>
      <c r="KL29" s="36"/>
      <c r="KM29" s="36"/>
      <c r="KN29" s="36"/>
      <c r="KO29" s="36"/>
    </row>
    <row r="30" spans="1:301" s="13" customFormat="1" ht="21.75" customHeight="1" x14ac:dyDescent="0.2">
      <c r="A30" s="78">
        <v>129</v>
      </c>
      <c r="B30" s="97">
        <v>127</v>
      </c>
      <c r="C30" s="103">
        <v>60050</v>
      </c>
      <c r="D30" s="104" t="s">
        <v>164</v>
      </c>
      <c r="E30" s="114" t="s">
        <v>477</v>
      </c>
      <c r="F30" s="106" t="s">
        <v>487</v>
      </c>
      <c r="G30" s="114" t="s">
        <v>23</v>
      </c>
      <c r="H30" s="113" t="s">
        <v>165</v>
      </c>
      <c r="I30" s="114" t="s">
        <v>397</v>
      </c>
      <c r="J30" s="107">
        <v>42279</v>
      </c>
      <c r="K30" s="107">
        <v>42278</v>
      </c>
      <c r="L30" s="108" t="s">
        <v>129</v>
      </c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>
        <v>3</v>
      </c>
      <c r="X30" s="162">
        <v>3</v>
      </c>
      <c r="Y30" s="162">
        <v>3</v>
      </c>
      <c r="Z30" s="162">
        <v>3</v>
      </c>
      <c r="AA30" s="162">
        <v>3</v>
      </c>
      <c r="AB30" s="162">
        <v>5</v>
      </c>
      <c r="AC30" s="162">
        <v>5</v>
      </c>
      <c r="AD30" s="162">
        <v>5</v>
      </c>
      <c r="AE30" s="162">
        <v>5</v>
      </c>
      <c r="AF30" s="162">
        <v>5</v>
      </c>
      <c r="AG30" s="162">
        <v>5</v>
      </c>
      <c r="AH30" s="162">
        <v>5</v>
      </c>
      <c r="AI30" s="162">
        <v>5</v>
      </c>
      <c r="AJ30" s="162">
        <v>5</v>
      </c>
      <c r="AK30" s="162">
        <v>5</v>
      </c>
      <c r="AL30" s="162">
        <v>5</v>
      </c>
      <c r="AM30" s="162">
        <v>5</v>
      </c>
      <c r="AN30" s="162">
        <v>5</v>
      </c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  <c r="IV30" s="36"/>
      <c r="IW30" s="36"/>
      <c r="IX30" s="36"/>
      <c r="IY30" s="36"/>
      <c r="IZ30" s="36"/>
      <c r="JA30" s="36"/>
      <c r="JB30" s="36"/>
      <c r="JC30" s="36"/>
      <c r="JD30" s="36"/>
      <c r="JE30" s="36"/>
      <c r="JF30" s="36"/>
      <c r="JG30" s="36"/>
      <c r="JH30" s="36"/>
      <c r="JI30" s="36"/>
      <c r="JJ30" s="36"/>
      <c r="JK30" s="36"/>
      <c r="JL30" s="36"/>
      <c r="JM30" s="36"/>
      <c r="JN30" s="36"/>
      <c r="JO30" s="36"/>
      <c r="JP30" s="36"/>
      <c r="JQ30" s="36"/>
      <c r="JR30" s="36"/>
      <c r="JS30" s="36"/>
      <c r="JT30" s="36"/>
      <c r="JU30" s="36"/>
      <c r="JV30" s="36"/>
      <c r="JW30" s="36"/>
      <c r="JX30" s="36"/>
      <c r="JY30" s="36"/>
      <c r="JZ30" s="36"/>
      <c r="KA30" s="36"/>
      <c r="KB30" s="36"/>
      <c r="KC30" s="36"/>
      <c r="KD30" s="36"/>
      <c r="KE30" s="36"/>
      <c r="KF30" s="36"/>
      <c r="KG30" s="36"/>
      <c r="KH30" s="36"/>
      <c r="KI30" s="36"/>
      <c r="KJ30" s="36"/>
      <c r="KK30" s="36"/>
      <c r="KL30" s="36"/>
      <c r="KM30" s="36"/>
      <c r="KN30" s="36"/>
      <c r="KO30" s="36"/>
    </row>
    <row r="31" spans="1:301" s="13" customFormat="1" ht="21.75" customHeight="1" x14ac:dyDescent="0.2">
      <c r="A31" s="78">
        <v>112</v>
      </c>
      <c r="B31" s="97">
        <v>110</v>
      </c>
      <c r="C31" s="98">
        <v>60025</v>
      </c>
      <c r="D31" s="99" t="s">
        <v>167</v>
      </c>
      <c r="E31" s="100" t="s">
        <v>125</v>
      </c>
      <c r="F31" s="100" t="s">
        <v>487</v>
      </c>
      <c r="G31" s="100" t="s">
        <v>23</v>
      </c>
      <c r="H31" s="100" t="s">
        <v>168</v>
      </c>
      <c r="I31" s="100" t="s">
        <v>552</v>
      </c>
      <c r="J31" s="102">
        <v>43245</v>
      </c>
      <c r="K31" s="102">
        <v>43252</v>
      </c>
      <c r="L31" s="100" t="s">
        <v>365</v>
      </c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>
        <v>10</v>
      </c>
      <c r="AB31" s="161">
        <v>10</v>
      </c>
      <c r="AC31" s="161">
        <v>10</v>
      </c>
      <c r="AD31" s="161">
        <v>10</v>
      </c>
      <c r="AE31" s="161">
        <v>8</v>
      </c>
      <c r="AF31" s="161">
        <v>8</v>
      </c>
      <c r="AG31" s="161">
        <v>8</v>
      </c>
      <c r="AH31" s="161">
        <v>8</v>
      </c>
      <c r="AI31" s="161">
        <v>8</v>
      </c>
      <c r="AJ31" s="161">
        <v>5</v>
      </c>
      <c r="AK31" s="167">
        <v>6</v>
      </c>
      <c r="AL31" s="167">
        <v>6</v>
      </c>
      <c r="AM31" s="167">
        <v>6</v>
      </c>
      <c r="AN31" s="167">
        <v>6</v>
      </c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  <c r="IV31" s="36"/>
      <c r="IW31" s="36"/>
      <c r="IX31" s="36"/>
      <c r="IY31" s="36"/>
      <c r="IZ31" s="36"/>
      <c r="JA31" s="36"/>
      <c r="JB31" s="36"/>
      <c r="JC31" s="36"/>
      <c r="JD31" s="36"/>
      <c r="JE31" s="36"/>
      <c r="JF31" s="36"/>
      <c r="JG31" s="36"/>
      <c r="JH31" s="36"/>
      <c r="JI31" s="36"/>
      <c r="JJ31" s="36"/>
      <c r="JK31" s="36"/>
      <c r="JL31" s="36"/>
      <c r="JM31" s="36"/>
      <c r="JN31" s="36"/>
      <c r="JO31" s="36"/>
      <c r="JP31" s="36"/>
      <c r="JQ31" s="36"/>
      <c r="JR31" s="36"/>
      <c r="JS31" s="36"/>
      <c r="JT31" s="36"/>
      <c r="JU31" s="36"/>
      <c r="JV31" s="36"/>
      <c r="JW31" s="36"/>
      <c r="JX31" s="36"/>
      <c r="JY31" s="36"/>
      <c r="JZ31" s="36"/>
      <c r="KA31" s="36"/>
      <c r="KB31" s="36"/>
      <c r="KC31" s="36"/>
      <c r="KD31" s="36"/>
      <c r="KE31" s="36"/>
      <c r="KF31" s="36"/>
      <c r="KG31" s="36"/>
      <c r="KH31" s="36"/>
      <c r="KI31" s="36"/>
      <c r="KJ31" s="36"/>
      <c r="KK31" s="36"/>
      <c r="KL31" s="36"/>
      <c r="KM31" s="36"/>
      <c r="KN31" s="36"/>
      <c r="KO31" s="36"/>
    </row>
    <row r="32" spans="1:301" s="14" customFormat="1" ht="21.75" customHeight="1" x14ac:dyDescent="0.2">
      <c r="A32" s="78">
        <v>15</v>
      </c>
      <c r="B32" s="97">
        <v>13</v>
      </c>
      <c r="C32" s="109">
        <v>7108</v>
      </c>
      <c r="D32" s="110" t="s">
        <v>169</v>
      </c>
      <c r="E32" s="108" t="s">
        <v>504</v>
      </c>
      <c r="F32" s="111" t="s">
        <v>505</v>
      </c>
      <c r="G32" s="108" t="s">
        <v>97</v>
      </c>
      <c r="H32" s="108" t="s">
        <v>170</v>
      </c>
      <c r="I32" s="108" t="s">
        <v>171</v>
      </c>
      <c r="J32" s="107">
        <v>41801</v>
      </c>
      <c r="K32" s="107">
        <v>41821</v>
      </c>
      <c r="L32" s="108" t="s">
        <v>172</v>
      </c>
      <c r="M32" s="162"/>
      <c r="N32" s="162"/>
      <c r="O32" s="162"/>
      <c r="P32" s="162"/>
      <c r="Q32" s="162"/>
      <c r="R32" s="162"/>
      <c r="S32" s="162"/>
      <c r="T32" s="162"/>
      <c r="U32" s="162"/>
      <c r="V32" s="162">
        <v>3</v>
      </c>
      <c r="W32" s="162">
        <v>3</v>
      </c>
      <c r="X32" s="162">
        <v>3</v>
      </c>
      <c r="Y32" s="162">
        <v>4</v>
      </c>
      <c r="Z32" s="162">
        <v>5</v>
      </c>
      <c r="AA32" s="162">
        <v>4</v>
      </c>
      <c r="AB32" s="162">
        <v>4</v>
      </c>
      <c r="AC32" s="162">
        <v>4</v>
      </c>
      <c r="AD32" s="162">
        <v>4</v>
      </c>
      <c r="AE32" s="162">
        <v>4</v>
      </c>
      <c r="AF32" s="162">
        <v>4</v>
      </c>
      <c r="AG32" s="162">
        <v>4</v>
      </c>
      <c r="AH32" s="162">
        <v>4</v>
      </c>
      <c r="AI32" s="162">
        <v>4</v>
      </c>
      <c r="AJ32" s="162">
        <v>7</v>
      </c>
      <c r="AK32" s="162">
        <v>7</v>
      </c>
      <c r="AL32" s="162">
        <v>7</v>
      </c>
      <c r="AM32" s="162">
        <v>7</v>
      </c>
      <c r="AN32" s="162">
        <v>7</v>
      </c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  <c r="IV32" s="36"/>
      <c r="IW32" s="36"/>
      <c r="IX32" s="36"/>
      <c r="IY32" s="36"/>
      <c r="IZ32" s="36"/>
      <c r="JA32" s="36"/>
      <c r="JB32" s="36"/>
      <c r="JC32" s="36"/>
      <c r="JD32" s="36"/>
      <c r="JE32" s="36"/>
      <c r="JF32" s="36"/>
      <c r="JG32" s="36"/>
      <c r="JH32" s="36"/>
      <c r="JI32" s="36"/>
      <c r="JJ32" s="36"/>
      <c r="JK32" s="36"/>
      <c r="JL32" s="36"/>
      <c r="JM32" s="36"/>
      <c r="JN32" s="36"/>
      <c r="JO32" s="36"/>
      <c r="JP32" s="36"/>
      <c r="JQ32" s="36"/>
      <c r="JR32" s="36"/>
      <c r="JS32" s="36"/>
      <c r="JT32" s="36"/>
      <c r="JU32" s="36"/>
      <c r="JV32" s="36"/>
      <c r="JW32" s="36"/>
      <c r="JX32" s="36"/>
      <c r="JY32" s="36"/>
      <c r="JZ32" s="36"/>
      <c r="KA32" s="36"/>
      <c r="KB32" s="36"/>
      <c r="KC32" s="36"/>
      <c r="KD32" s="36"/>
      <c r="KE32" s="36"/>
      <c r="KF32" s="36"/>
      <c r="KG32" s="36"/>
      <c r="KH32" s="36"/>
      <c r="KI32" s="36"/>
      <c r="KJ32" s="36"/>
      <c r="KK32" s="36"/>
      <c r="KL32" s="36"/>
      <c r="KM32" s="36"/>
      <c r="KN32" s="36"/>
      <c r="KO32" s="36"/>
    </row>
    <row r="33" spans="1:301" s="13" customFormat="1" ht="21.75" customHeight="1" x14ac:dyDescent="0.2">
      <c r="A33" s="78">
        <v>25</v>
      </c>
      <c r="B33" s="97">
        <v>23</v>
      </c>
      <c r="C33" s="109">
        <v>7132</v>
      </c>
      <c r="D33" s="110" t="s">
        <v>52</v>
      </c>
      <c r="E33" s="108" t="s">
        <v>53</v>
      </c>
      <c r="F33" s="106" t="s">
        <v>505</v>
      </c>
      <c r="G33" s="108" t="s">
        <v>23</v>
      </c>
      <c r="H33" s="108" t="s">
        <v>54</v>
      </c>
      <c r="I33" s="108" t="s">
        <v>55</v>
      </c>
      <c r="J33" s="112">
        <v>42660</v>
      </c>
      <c r="K33" s="112">
        <v>42675</v>
      </c>
      <c r="L33" s="108" t="s">
        <v>56</v>
      </c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>
        <v>3</v>
      </c>
      <c r="Y33" s="162">
        <v>3</v>
      </c>
      <c r="Z33" s="162">
        <v>3</v>
      </c>
      <c r="AA33" s="162">
        <v>3</v>
      </c>
      <c r="AB33" s="162">
        <v>3</v>
      </c>
      <c r="AC33" s="162">
        <v>3</v>
      </c>
      <c r="AD33" s="162">
        <v>3</v>
      </c>
      <c r="AE33" s="162">
        <v>3</v>
      </c>
      <c r="AF33" s="162">
        <v>3</v>
      </c>
      <c r="AG33" s="162">
        <v>3</v>
      </c>
      <c r="AH33" s="162">
        <v>3</v>
      </c>
      <c r="AI33" s="162">
        <v>3</v>
      </c>
      <c r="AJ33" s="162">
        <v>3</v>
      </c>
      <c r="AK33" s="162">
        <v>3</v>
      </c>
      <c r="AL33" s="162">
        <v>3</v>
      </c>
      <c r="AM33" s="162">
        <v>3</v>
      </c>
      <c r="AN33" s="162">
        <v>3</v>
      </c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7"/>
      <c r="GY33" s="37"/>
      <c r="GZ33" s="37"/>
      <c r="HA33" s="37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/>
      <c r="HN33" s="37"/>
      <c r="HO33" s="37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  <c r="IH33" s="37"/>
      <c r="II33" s="37"/>
      <c r="IJ33" s="37"/>
      <c r="IK33" s="37"/>
      <c r="IL33" s="37"/>
      <c r="IM33" s="37"/>
      <c r="IN33" s="37"/>
      <c r="IO33" s="37"/>
      <c r="IP33" s="37"/>
      <c r="IQ33" s="37"/>
      <c r="IR33" s="37"/>
      <c r="IS33" s="37"/>
      <c r="IT33" s="37"/>
      <c r="IU33" s="37"/>
      <c r="IV33" s="37"/>
      <c r="IW33" s="37"/>
      <c r="IX33" s="37"/>
      <c r="IY33" s="37"/>
      <c r="IZ33" s="37"/>
      <c r="JA33" s="37"/>
      <c r="JB33" s="37"/>
      <c r="JC33" s="37"/>
      <c r="JD33" s="37"/>
      <c r="JE33" s="37"/>
      <c r="JF33" s="37"/>
      <c r="JG33" s="37"/>
      <c r="JH33" s="37"/>
      <c r="JI33" s="37"/>
      <c r="JJ33" s="37"/>
      <c r="JK33" s="37"/>
      <c r="JL33" s="37"/>
      <c r="JM33" s="37"/>
      <c r="JN33" s="37"/>
      <c r="JO33" s="37"/>
      <c r="JP33" s="37"/>
      <c r="JQ33" s="37"/>
      <c r="JR33" s="37"/>
      <c r="JS33" s="37"/>
      <c r="JT33" s="37"/>
      <c r="JU33" s="37"/>
      <c r="JV33" s="37"/>
      <c r="JW33" s="37"/>
      <c r="JX33" s="37"/>
      <c r="JY33" s="37"/>
      <c r="JZ33" s="37"/>
      <c r="KA33" s="37"/>
      <c r="KB33" s="37"/>
      <c r="KC33" s="37"/>
      <c r="KD33" s="37"/>
      <c r="KE33" s="37"/>
      <c r="KF33" s="37"/>
      <c r="KG33" s="37"/>
      <c r="KH33" s="37"/>
      <c r="KI33" s="37"/>
      <c r="KJ33" s="37"/>
      <c r="KK33" s="37"/>
      <c r="KL33" s="37"/>
      <c r="KM33" s="37"/>
      <c r="KN33" s="37"/>
      <c r="KO33" s="37"/>
    </row>
    <row r="34" spans="1:301" s="13" customFormat="1" ht="21.75" customHeight="1" x14ac:dyDescent="0.2">
      <c r="A34" s="78">
        <v>170</v>
      </c>
      <c r="B34" s="97">
        <v>168</v>
      </c>
      <c r="C34" s="109">
        <v>60084</v>
      </c>
      <c r="D34" s="110" t="s">
        <v>647</v>
      </c>
      <c r="E34" s="108" t="s">
        <v>516</v>
      </c>
      <c r="F34" s="106" t="s">
        <v>487</v>
      </c>
      <c r="G34" s="108" t="s">
        <v>23</v>
      </c>
      <c r="H34" s="108" t="s">
        <v>648</v>
      </c>
      <c r="I34" s="108" t="s">
        <v>649</v>
      </c>
      <c r="J34" s="112">
        <v>44986</v>
      </c>
      <c r="K34" s="112">
        <v>44986</v>
      </c>
      <c r="L34" s="108" t="s">
        <v>654</v>
      </c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4"/>
      <c r="AK34" s="164"/>
      <c r="AL34" s="162">
        <v>5</v>
      </c>
      <c r="AM34" s="162">
        <v>5</v>
      </c>
      <c r="AN34" s="162">
        <v>5</v>
      </c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35"/>
      <c r="IX34" s="35"/>
      <c r="IY34" s="35"/>
      <c r="IZ34" s="35"/>
      <c r="JA34" s="35"/>
      <c r="JB34" s="35"/>
      <c r="JC34" s="35"/>
      <c r="JD34" s="35"/>
      <c r="JE34" s="35"/>
      <c r="JF34" s="35"/>
      <c r="JG34" s="35"/>
      <c r="JH34" s="35"/>
      <c r="JI34" s="35"/>
      <c r="JJ34" s="35"/>
      <c r="JK34" s="35"/>
      <c r="JL34" s="35"/>
      <c r="JM34" s="35"/>
      <c r="JN34" s="35"/>
      <c r="JO34" s="35"/>
      <c r="JP34" s="35"/>
      <c r="JQ34" s="35"/>
      <c r="JR34" s="35"/>
      <c r="JS34" s="35"/>
      <c r="JT34" s="35"/>
      <c r="JU34" s="35"/>
      <c r="JV34" s="35"/>
      <c r="JW34" s="35"/>
      <c r="JX34" s="35"/>
      <c r="JY34" s="35"/>
      <c r="JZ34" s="35"/>
      <c r="KA34" s="35"/>
      <c r="KB34" s="35"/>
      <c r="KC34" s="35"/>
      <c r="KD34" s="35"/>
      <c r="KE34" s="35"/>
      <c r="KF34" s="35"/>
      <c r="KG34" s="35"/>
      <c r="KH34" s="35"/>
      <c r="KI34" s="35"/>
      <c r="KJ34" s="35"/>
      <c r="KK34" s="35"/>
      <c r="KL34" s="35"/>
      <c r="KM34" s="35"/>
      <c r="KN34" s="35"/>
      <c r="KO34" s="35"/>
    </row>
    <row r="35" spans="1:301" s="16" customFormat="1" ht="21.75" customHeight="1" x14ac:dyDescent="0.55000000000000004">
      <c r="A35" s="78">
        <v>41</v>
      </c>
      <c r="B35" s="97">
        <v>39</v>
      </c>
      <c r="C35" s="109">
        <v>7152</v>
      </c>
      <c r="D35" s="110" t="s">
        <v>473</v>
      </c>
      <c r="E35" s="111" t="s">
        <v>564</v>
      </c>
      <c r="F35" s="111" t="s">
        <v>505</v>
      </c>
      <c r="G35" s="108" t="s">
        <v>23</v>
      </c>
      <c r="H35" s="108" t="s">
        <v>179</v>
      </c>
      <c r="I35" s="108" t="s">
        <v>480</v>
      </c>
      <c r="J35" s="112">
        <v>43864</v>
      </c>
      <c r="K35" s="112">
        <v>43864</v>
      </c>
      <c r="L35" s="108" t="s">
        <v>484</v>
      </c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>
        <v>3</v>
      </c>
      <c r="AF35" s="162">
        <v>3</v>
      </c>
      <c r="AG35" s="162">
        <v>3</v>
      </c>
      <c r="AH35" s="162">
        <v>3</v>
      </c>
      <c r="AI35" s="162">
        <v>3</v>
      </c>
      <c r="AJ35" s="162">
        <v>3</v>
      </c>
      <c r="AK35" s="162">
        <v>3</v>
      </c>
      <c r="AL35" s="162">
        <v>3</v>
      </c>
      <c r="AM35" s="162">
        <v>3</v>
      </c>
      <c r="AN35" s="163">
        <v>10</v>
      </c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39"/>
      <c r="IK35" s="39"/>
      <c r="IL35" s="39"/>
      <c r="IM35" s="39"/>
      <c r="IN35" s="39"/>
      <c r="IO35" s="39"/>
      <c r="IP35" s="39"/>
      <c r="IQ35" s="39"/>
      <c r="IR35" s="39"/>
      <c r="IS35" s="39"/>
      <c r="IT35" s="39"/>
      <c r="IU35" s="39"/>
      <c r="IV35" s="39"/>
      <c r="IW35" s="39"/>
      <c r="IX35" s="39"/>
      <c r="IY35" s="39"/>
      <c r="IZ35" s="39"/>
      <c r="JA35" s="39"/>
      <c r="JB35" s="39"/>
      <c r="JC35" s="39"/>
      <c r="JD35" s="39"/>
      <c r="JE35" s="39"/>
      <c r="JF35" s="39"/>
      <c r="JG35" s="39"/>
      <c r="JH35" s="39"/>
      <c r="JI35" s="39"/>
      <c r="JJ35" s="39"/>
      <c r="JK35" s="39"/>
      <c r="JL35" s="39"/>
      <c r="JM35" s="39"/>
      <c r="JN35" s="39"/>
      <c r="JO35" s="39"/>
      <c r="JP35" s="39"/>
      <c r="JQ35" s="39"/>
      <c r="JR35" s="39"/>
      <c r="JS35" s="39"/>
      <c r="JT35" s="39"/>
      <c r="JU35" s="39"/>
      <c r="JV35" s="39"/>
      <c r="JW35" s="39"/>
      <c r="JX35" s="39"/>
      <c r="JY35" s="39"/>
      <c r="JZ35" s="39"/>
      <c r="KA35" s="39"/>
      <c r="KB35" s="39"/>
      <c r="KC35" s="39"/>
      <c r="KD35" s="39"/>
      <c r="KE35" s="39"/>
      <c r="KF35" s="39"/>
      <c r="KG35" s="39"/>
      <c r="KH35" s="39"/>
      <c r="KI35" s="39"/>
      <c r="KJ35" s="39"/>
      <c r="KK35" s="39"/>
      <c r="KL35" s="39"/>
      <c r="KM35" s="39"/>
      <c r="KN35" s="39"/>
      <c r="KO35" s="39"/>
    </row>
    <row r="36" spans="1:301" s="17" customFormat="1" ht="21.75" customHeight="1" x14ac:dyDescent="0.55000000000000004">
      <c r="A36" s="78">
        <v>108</v>
      </c>
      <c r="B36" s="97">
        <v>106</v>
      </c>
      <c r="C36" s="103">
        <v>60021</v>
      </c>
      <c r="D36" s="104" t="s">
        <v>490</v>
      </c>
      <c r="E36" s="105" t="s">
        <v>33</v>
      </c>
      <c r="F36" s="108" t="s">
        <v>487</v>
      </c>
      <c r="G36" s="105" t="s">
        <v>34</v>
      </c>
      <c r="H36" s="105" t="s">
        <v>491</v>
      </c>
      <c r="I36" s="105" t="s">
        <v>492</v>
      </c>
      <c r="J36" s="107">
        <v>43983</v>
      </c>
      <c r="K36" s="107">
        <v>43983</v>
      </c>
      <c r="L36" s="108" t="s">
        <v>493</v>
      </c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>
        <v>5</v>
      </c>
      <c r="AF36" s="162">
        <v>5</v>
      </c>
      <c r="AG36" s="162">
        <v>5</v>
      </c>
      <c r="AH36" s="162">
        <v>5</v>
      </c>
      <c r="AI36" s="162">
        <v>5</v>
      </c>
      <c r="AJ36" s="162">
        <v>6</v>
      </c>
      <c r="AK36" s="162">
        <v>6</v>
      </c>
      <c r="AL36" s="162">
        <v>6</v>
      </c>
      <c r="AM36" s="162">
        <v>6</v>
      </c>
      <c r="AN36" s="162">
        <v>6</v>
      </c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  <c r="IV36" s="13"/>
      <c r="IW36" s="13"/>
      <c r="IX36" s="13"/>
      <c r="IY36" s="13"/>
      <c r="IZ36" s="13"/>
      <c r="JA36" s="13"/>
      <c r="JB36" s="13"/>
      <c r="JC36" s="13"/>
      <c r="JD36" s="13"/>
      <c r="JE36" s="13"/>
      <c r="JF36" s="13"/>
      <c r="JG36" s="13"/>
      <c r="JH36" s="13"/>
      <c r="JI36" s="13"/>
      <c r="JJ36" s="13"/>
      <c r="JK36" s="13"/>
      <c r="JL36" s="13"/>
      <c r="JM36" s="13"/>
      <c r="JN36" s="13"/>
      <c r="JO36" s="13"/>
      <c r="JP36" s="13"/>
      <c r="JQ36" s="13"/>
      <c r="JR36" s="13"/>
      <c r="JS36" s="13"/>
      <c r="JT36" s="13"/>
      <c r="JU36" s="13"/>
      <c r="JV36" s="13"/>
      <c r="JW36" s="13"/>
      <c r="JX36" s="13"/>
      <c r="JY36" s="13"/>
      <c r="JZ36" s="13"/>
      <c r="KA36" s="13"/>
      <c r="KB36" s="13"/>
      <c r="KC36" s="13"/>
      <c r="KD36" s="13"/>
      <c r="KE36" s="13"/>
      <c r="KF36" s="13"/>
      <c r="KG36" s="13"/>
      <c r="KH36" s="13"/>
      <c r="KI36" s="13"/>
      <c r="KJ36" s="13"/>
      <c r="KK36" s="13"/>
      <c r="KL36" s="13"/>
      <c r="KM36" s="13"/>
      <c r="KN36" s="13"/>
      <c r="KO36" s="13"/>
    </row>
    <row r="37" spans="1:301" s="18" customFormat="1" ht="21.75" customHeight="1" x14ac:dyDescent="0.55000000000000004">
      <c r="A37" s="78">
        <v>70</v>
      </c>
      <c r="B37" s="97">
        <v>68</v>
      </c>
      <c r="C37" s="109">
        <v>7167</v>
      </c>
      <c r="D37" s="110" t="s">
        <v>640</v>
      </c>
      <c r="E37" s="108" t="s">
        <v>33</v>
      </c>
      <c r="F37" s="111" t="s">
        <v>505</v>
      </c>
      <c r="G37" s="113" t="s">
        <v>34</v>
      </c>
      <c r="H37" s="113" t="s">
        <v>641</v>
      </c>
      <c r="I37" s="113" t="s">
        <v>642</v>
      </c>
      <c r="J37" s="112">
        <v>44970</v>
      </c>
      <c r="K37" s="112">
        <v>44970</v>
      </c>
      <c r="L37" s="108" t="s">
        <v>645</v>
      </c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>
        <v>10</v>
      </c>
      <c r="AL37" s="162">
        <v>10</v>
      </c>
      <c r="AM37" s="162">
        <v>10</v>
      </c>
      <c r="AN37" s="162">
        <v>10</v>
      </c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6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36"/>
      <c r="HF37" s="36"/>
      <c r="HG37" s="36"/>
      <c r="HH37" s="36"/>
      <c r="HI37" s="36"/>
      <c r="HJ37" s="36"/>
      <c r="HK37" s="36"/>
      <c r="HL37" s="36"/>
      <c r="HM37" s="36"/>
      <c r="HN37" s="36"/>
      <c r="HO37" s="36"/>
      <c r="HP37" s="36"/>
      <c r="HQ37" s="36"/>
      <c r="HR37" s="36"/>
      <c r="HS37" s="36"/>
      <c r="HT37" s="36"/>
      <c r="HU37" s="36"/>
      <c r="HV37" s="36"/>
      <c r="HW37" s="36"/>
      <c r="HX37" s="36"/>
      <c r="HY37" s="36"/>
      <c r="HZ37" s="36"/>
      <c r="IA37" s="36"/>
      <c r="IB37" s="36"/>
      <c r="IC37" s="36"/>
      <c r="ID37" s="36"/>
      <c r="IE37" s="36"/>
      <c r="IF37" s="36"/>
      <c r="IG37" s="36"/>
      <c r="IH37" s="36"/>
      <c r="II37" s="36"/>
      <c r="IJ37" s="36"/>
      <c r="IK37" s="36"/>
      <c r="IL37" s="36"/>
      <c r="IM37" s="36"/>
      <c r="IN37" s="36"/>
      <c r="IO37" s="36"/>
      <c r="IP37" s="36"/>
      <c r="IQ37" s="36"/>
      <c r="IR37" s="36"/>
      <c r="IS37" s="36"/>
      <c r="IT37" s="36"/>
      <c r="IU37" s="36"/>
      <c r="IV37" s="36"/>
      <c r="IW37" s="36"/>
      <c r="IX37" s="36"/>
      <c r="IY37" s="36"/>
      <c r="IZ37" s="36"/>
      <c r="JA37" s="36"/>
      <c r="JB37" s="36"/>
      <c r="JC37" s="36"/>
      <c r="JD37" s="36"/>
      <c r="JE37" s="36"/>
      <c r="JF37" s="36"/>
      <c r="JG37" s="36"/>
      <c r="JH37" s="36"/>
      <c r="JI37" s="36"/>
      <c r="JJ37" s="36"/>
      <c r="JK37" s="36"/>
      <c r="JL37" s="36"/>
      <c r="JM37" s="36"/>
      <c r="JN37" s="36"/>
      <c r="JO37" s="36"/>
      <c r="JP37" s="36"/>
      <c r="JQ37" s="36"/>
      <c r="JR37" s="36"/>
      <c r="JS37" s="36"/>
      <c r="JT37" s="36"/>
      <c r="JU37" s="36"/>
      <c r="JV37" s="36"/>
      <c r="JW37" s="36"/>
      <c r="JX37" s="36"/>
      <c r="JY37" s="36"/>
      <c r="JZ37" s="36"/>
      <c r="KA37" s="36"/>
      <c r="KB37" s="36"/>
      <c r="KC37" s="36"/>
      <c r="KD37" s="36"/>
      <c r="KE37" s="36"/>
      <c r="KF37" s="36"/>
      <c r="KG37" s="36"/>
      <c r="KH37" s="36"/>
      <c r="KI37" s="36"/>
      <c r="KJ37" s="36"/>
      <c r="KK37" s="36"/>
      <c r="KL37" s="36"/>
      <c r="KM37" s="36"/>
      <c r="KN37" s="36"/>
      <c r="KO37" s="36"/>
    </row>
    <row r="38" spans="1:301" s="18" customFormat="1" ht="21.75" customHeight="1" x14ac:dyDescent="0.55000000000000004">
      <c r="A38" s="78">
        <v>130</v>
      </c>
      <c r="B38" s="97">
        <v>128</v>
      </c>
      <c r="C38" s="103">
        <v>60051</v>
      </c>
      <c r="D38" s="104" t="s">
        <v>57</v>
      </c>
      <c r="E38" s="114" t="s">
        <v>564</v>
      </c>
      <c r="F38" s="106" t="s">
        <v>487</v>
      </c>
      <c r="G38" s="130" t="s">
        <v>34</v>
      </c>
      <c r="H38" s="113" t="s">
        <v>58</v>
      </c>
      <c r="I38" s="114" t="s">
        <v>59</v>
      </c>
      <c r="J38" s="107">
        <v>43175</v>
      </c>
      <c r="K38" s="107">
        <v>43191</v>
      </c>
      <c r="L38" s="108" t="s">
        <v>60</v>
      </c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>
        <v>3</v>
      </c>
      <c r="AB38" s="162">
        <v>3</v>
      </c>
      <c r="AC38" s="162">
        <v>3</v>
      </c>
      <c r="AD38" s="162">
        <v>3</v>
      </c>
      <c r="AE38" s="162">
        <v>3</v>
      </c>
      <c r="AF38" s="162">
        <v>3</v>
      </c>
      <c r="AG38" s="162">
        <v>3</v>
      </c>
      <c r="AH38" s="162">
        <v>3</v>
      </c>
      <c r="AI38" s="162">
        <v>3</v>
      </c>
      <c r="AJ38" s="162">
        <v>3</v>
      </c>
      <c r="AK38" s="162">
        <v>3</v>
      </c>
      <c r="AL38" s="162">
        <v>3</v>
      </c>
      <c r="AM38" s="162">
        <v>3</v>
      </c>
      <c r="AN38" s="162">
        <v>3</v>
      </c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  <c r="FX38" s="37"/>
      <c r="FY38" s="37"/>
      <c r="FZ38" s="37"/>
      <c r="GA38" s="37"/>
      <c r="GB38" s="37"/>
      <c r="GC38" s="37"/>
      <c r="GD38" s="37"/>
      <c r="GE38" s="37"/>
      <c r="GF38" s="37"/>
      <c r="GG38" s="37"/>
      <c r="GH38" s="37"/>
      <c r="GI38" s="37"/>
      <c r="GJ38" s="37"/>
      <c r="GK38" s="37"/>
      <c r="GL38" s="37"/>
      <c r="GM38" s="37"/>
      <c r="GN38" s="37"/>
      <c r="GO38" s="37"/>
      <c r="GP38" s="37"/>
      <c r="GQ38" s="37"/>
      <c r="GR38" s="37"/>
      <c r="GS38" s="37"/>
      <c r="GT38" s="37"/>
      <c r="GU38" s="37"/>
      <c r="GV38" s="37"/>
      <c r="GW38" s="37"/>
      <c r="GX38" s="37"/>
      <c r="GY38" s="37"/>
      <c r="GZ38" s="37"/>
      <c r="HA38" s="37"/>
      <c r="HB38" s="37"/>
      <c r="HC38" s="37"/>
      <c r="HD38" s="37"/>
      <c r="HE38" s="37"/>
      <c r="HF38" s="37"/>
      <c r="HG38" s="37"/>
      <c r="HH38" s="37"/>
      <c r="HI38" s="37"/>
      <c r="HJ38" s="37"/>
      <c r="HK38" s="37"/>
      <c r="HL38" s="37"/>
      <c r="HM38" s="37"/>
      <c r="HN38" s="37"/>
      <c r="HO38" s="37"/>
      <c r="HP38" s="37"/>
      <c r="HQ38" s="37"/>
      <c r="HR38" s="37"/>
      <c r="HS38" s="37"/>
      <c r="HT38" s="37"/>
      <c r="HU38" s="37"/>
      <c r="HV38" s="37"/>
      <c r="HW38" s="37"/>
      <c r="HX38" s="37"/>
      <c r="HY38" s="37"/>
      <c r="HZ38" s="37"/>
      <c r="IA38" s="37"/>
      <c r="IB38" s="37"/>
      <c r="IC38" s="37"/>
      <c r="ID38" s="37"/>
      <c r="IE38" s="37"/>
      <c r="IF38" s="37"/>
      <c r="IG38" s="37"/>
      <c r="IH38" s="37"/>
      <c r="II38" s="37"/>
      <c r="IJ38" s="37"/>
      <c r="IK38" s="37"/>
      <c r="IL38" s="37"/>
      <c r="IM38" s="37"/>
      <c r="IN38" s="37"/>
      <c r="IO38" s="37"/>
      <c r="IP38" s="37"/>
      <c r="IQ38" s="37"/>
      <c r="IR38" s="37"/>
      <c r="IS38" s="37"/>
      <c r="IT38" s="37"/>
      <c r="IU38" s="37"/>
      <c r="IV38" s="37"/>
      <c r="IW38" s="37"/>
      <c r="IX38" s="37"/>
      <c r="IY38" s="37"/>
      <c r="IZ38" s="37"/>
      <c r="JA38" s="37"/>
      <c r="JB38" s="37"/>
      <c r="JC38" s="37"/>
      <c r="JD38" s="37"/>
      <c r="JE38" s="37"/>
      <c r="JF38" s="37"/>
      <c r="JG38" s="37"/>
      <c r="JH38" s="37"/>
      <c r="JI38" s="37"/>
      <c r="JJ38" s="37"/>
      <c r="JK38" s="37"/>
      <c r="JL38" s="37"/>
      <c r="JM38" s="37"/>
      <c r="JN38" s="37"/>
      <c r="JO38" s="37"/>
      <c r="JP38" s="37"/>
      <c r="JQ38" s="37"/>
      <c r="JR38" s="37"/>
      <c r="JS38" s="37"/>
      <c r="JT38" s="37"/>
      <c r="JU38" s="37"/>
      <c r="JV38" s="37"/>
      <c r="JW38" s="37"/>
      <c r="JX38" s="37"/>
      <c r="JY38" s="37"/>
      <c r="JZ38" s="37"/>
      <c r="KA38" s="37"/>
      <c r="KB38" s="37"/>
      <c r="KC38" s="37"/>
      <c r="KD38" s="37"/>
      <c r="KE38" s="37"/>
      <c r="KF38" s="37"/>
      <c r="KG38" s="37"/>
      <c r="KH38" s="37"/>
      <c r="KI38" s="37"/>
      <c r="KJ38" s="37"/>
      <c r="KK38" s="37"/>
      <c r="KL38" s="37"/>
      <c r="KM38" s="37"/>
      <c r="KN38" s="37"/>
      <c r="KO38" s="37"/>
    </row>
    <row r="39" spans="1:301" s="16" customFormat="1" ht="21.75" customHeight="1" x14ac:dyDescent="0.55000000000000004">
      <c r="A39" s="78">
        <v>38</v>
      </c>
      <c r="B39" s="97">
        <v>36</v>
      </c>
      <c r="C39" s="109">
        <v>7021</v>
      </c>
      <c r="D39" s="110" t="s">
        <v>454</v>
      </c>
      <c r="E39" s="111" t="s">
        <v>28</v>
      </c>
      <c r="F39" s="111" t="s">
        <v>505</v>
      </c>
      <c r="G39" s="108" t="s">
        <v>23</v>
      </c>
      <c r="H39" s="108" t="s">
        <v>455</v>
      </c>
      <c r="I39" s="108" t="s">
        <v>456</v>
      </c>
      <c r="J39" s="112">
        <v>43620</v>
      </c>
      <c r="K39" s="112">
        <v>43620</v>
      </c>
      <c r="L39" s="108" t="s">
        <v>457</v>
      </c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>
        <v>3</v>
      </c>
      <c r="AD39" s="162">
        <v>3</v>
      </c>
      <c r="AE39" s="162">
        <v>3</v>
      </c>
      <c r="AF39" s="162">
        <v>3</v>
      </c>
      <c r="AG39" s="162">
        <v>3</v>
      </c>
      <c r="AH39" s="162">
        <v>3</v>
      </c>
      <c r="AI39" s="162">
        <v>3</v>
      </c>
      <c r="AJ39" s="162">
        <v>3</v>
      </c>
      <c r="AK39" s="162">
        <v>3</v>
      </c>
      <c r="AL39" s="162">
        <v>3</v>
      </c>
      <c r="AM39" s="162">
        <v>3</v>
      </c>
      <c r="AN39" s="162">
        <v>3</v>
      </c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39"/>
      <c r="IS39" s="39"/>
      <c r="IT39" s="39"/>
      <c r="IU39" s="39"/>
      <c r="IV39" s="39"/>
      <c r="IW39" s="39"/>
      <c r="IX39" s="39"/>
      <c r="IY39" s="39"/>
      <c r="IZ39" s="39"/>
      <c r="JA39" s="39"/>
      <c r="JB39" s="39"/>
      <c r="JC39" s="39"/>
      <c r="JD39" s="39"/>
      <c r="JE39" s="39"/>
      <c r="JF39" s="39"/>
      <c r="JG39" s="39"/>
      <c r="JH39" s="39"/>
      <c r="JI39" s="39"/>
      <c r="JJ39" s="39"/>
      <c r="JK39" s="39"/>
      <c r="JL39" s="39"/>
      <c r="JM39" s="39"/>
      <c r="JN39" s="39"/>
      <c r="JO39" s="39"/>
      <c r="JP39" s="39"/>
      <c r="JQ39" s="39"/>
      <c r="JR39" s="39"/>
      <c r="JS39" s="39"/>
      <c r="JT39" s="39"/>
      <c r="JU39" s="39"/>
      <c r="JV39" s="39"/>
      <c r="JW39" s="39"/>
      <c r="JX39" s="39"/>
      <c r="JY39" s="39"/>
      <c r="JZ39" s="39"/>
      <c r="KA39" s="39"/>
      <c r="KB39" s="39"/>
      <c r="KC39" s="39"/>
      <c r="KD39" s="39"/>
      <c r="KE39" s="39"/>
      <c r="KF39" s="39"/>
      <c r="KG39" s="39"/>
      <c r="KH39" s="39"/>
      <c r="KI39" s="39"/>
      <c r="KJ39" s="39"/>
      <c r="KK39" s="39"/>
      <c r="KL39" s="39"/>
      <c r="KM39" s="39"/>
      <c r="KN39" s="39"/>
      <c r="KO39" s="39"/>
    </row>
    <row r="40" spans="1:301" s="18" customFormat="1" ht="21.75" customHeight="1" x14ac:dyDescent="0.55000000000000004">
      <c r="A40" s="78">
        <v>94</v>
      </c>
      <c r="B40" s="97">
        <v>92</v>
      </c>
      <c r="C40" s="103">
        <v>60004</v>
      </c>
      <c r="D40" s="104" t="s">
        <v>61</v>
      </c>
      <c r="E40" s="108" t="s">
        <v>44</v>
      </c>
      <c r="F40" s="106" t="s">
        <v>487</v>
      </c>
      <c r="G40" s="114" t="s">
        <v>23</v>
      </c>
      <c r="H40" s="114" t="s">
        <v>62</v>
      </c>
      <c r="I40" s="114" t="s">
        <v>63</v>
      </c>
      <c r="J40" s="107">
        <v>43166</v>
      </c>
      <c r="K40" s="107">
        <v>43160</v>
      </c>
      <c r="L40" s="108" t="s">
        <v>51</v>
      </c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>
        <v>15</v>
      </c>
      <c r="AB40" s="162">
        <v>15</v>
      </c>
      <c r="AC40" s="162">
        <v>15</v>
      </c>
      <c r="AD40" s="162">
        <v>15</v>
      </c>
      <c r="AE40" s="162">
        <v>15</v>
      </c>
      <c r="AF40" s="162">
        <v>15</v>
      </c>
      <c r="AG40" s="162">
        <v>15</v>
      </c>
      <c r="AH40" s="162">
        <v>15</v>
      </c>
      <c r="AI40" s="162">
        <v>15</v>
      </c>
      <c r="AJ40" s="162">
        <v>15</v>
      </c>
      <c r="AK40" s="162">
        <v>15</v>
      </c>
      <c r="AL40" s="162">
        <v>15</v>
      </c>
      <c r="AM40" s="162">
        <v>15</v>
      </c>
      <c r="AN40" s="162">
        <v>15</v>
      </c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36"/>
      <c r="IP40" s="36"/>
      <c r="IQ40" s="36"/>
      <c r="IR40" s="36"/>
      <c r="IS40" s="36"/>
      <c r="IT40" s="36"/>
      <c r="IU40" s="36"/>
      <c r="IV40" s="36"/>
      <c r="IW40" s="36"/>
      <c r="IX40" s="36"/>
      <c r="IY40" s="36"/>
      <c r="IZ40" s="36"/>
      <c r="JA40" s="36"/>
      <c r="JB40" s="36"/>
      <c r="JC40" s="36"/>
      <c r="JD40" s="36"/>
      <c r="JE40" s="36"/>
      <c r="JF40" s="36"/>
      <c r="JG40" s="36"/>
      <c r="JH40" s="36"/>
      <c r="JI40" s="36"/>
      <c r="JJ40" s="36"/>
      <c r="JK40" s="36"/>
      <c r="JL40" s="36"/>
      <c r="JM40" s="36"/>
      <c r="JN40" s="36"/>
      <c r="JO40" s="36"/>
      <c r="JP40" s="36"/>
      <c r="JQ40" s="36"/>
      <c r="JR40" s="36"/>
      <c r="JS40" s="36"/>
      <c r="JT40" s="36"/>
      <c r="JU40" s="36"/>
      <c r="JV40" s="36"/>
      <c r="JW40" s="36"/>
      <c r="JX40" s="36"/>
      <c r="JY40" s="36"/>
      <c r="JZ40" s="36"/>
      <c r="KA40" s="36"/>
      <c r="KB40" s="36"/>
      <c r="KC40" s="36"/>
      <c r="KD40" s="36"/>
      <c r="KE40" s="36"/>
      <c r="KF40" s="36"/>
      <c r="KG40" s="36"/>
      <c r="KH40" s="36"/>
      <c r="KI40" s="36"/>
      <c r="KJ40" s="36"/>
      <c r="KK40" s="36"/>
      <c r="KL40" s="36"/>
      <c r="KM40" s="36"/>
      <c r="KN40" s="36"/>
      <c r="KO40" s="36"/>
    </row>
    <row r="41" spans="1:301" s="18" customFormat="1" ht="21.75" customHeight="1" x14ac:dyDescent="0.55000000000000004">
      <c r="A41" s="78">
        <v>50</v>
      </c>
      <c r="B41" s="97">
        <v>48</v>
      </c>
      <c r="C41" s="109">
        <v>7192</v>
      </c>
      <c r="D41" s="110" t="s">
        <v>528</v>
      </c>
      <c r="E41" s="108" t="s">
        <v>90</v>
      </c>
      <c r="F41" s="111" t="s">
        <v>505</v>
      </c>
      <c r="G41" s="113" t="s">
        <v>23</v>
      </c>
      <c r="H41" s="113" t="s">
        <v>529</v>
      </c>
      <c r="I41" s="113" t="s">
        <v>583</v>
      </c>
      <c r="J41" s="107">
        <v>44470</v>
      </c>
      <c r="K41" s="107">
        <v>44470</v>
      </c>
      <c r="L41" s="108" t="s">
        <v>530</v>
      </c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>
        <v>5</v>
      </c>
      <c r="AI41" s="162">
        <v>5</v>
      </c>
      <c r="AJ41" s="162">
        <v>5</v>
      </c>
      <c r="AK41" s="162">
        <v>5</v>
      </c>
      <c r="AL41" s="162">
        <v>5</v>
      </c>
      <c r="AM41" s="162">
        <v>5</v>
      </c>
      <c r="AN41" s="162">
        <v>5</v>
      </c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  <c r="II41" s="36"/>
      <c r="IJ41" s="36"/>
      <c r="IK41" s="36"/>
      <c r="IL41" s="36"/>
      <c r="IM41" s="36"/>
      <c r="IN41" s="36"/>
      <c r="IO41" s="36"/>
      <c r="IP41" s="36"/>
      <c r="IQ41" s="36"/>
      <c r="IR41" s="36"/>
      <c r="IS41" s="36"/>
      <c r="IT41" s="36"/>
      <c r="IU41" s="36"/>
      <c r="IV41" s="36"/>
      <c r="IW41" s="36"/>
      <c r="IX41" s="36"/>
      <c r="IY41" s="36"/>
      <c r="IZ41" s="36"/>
      <c r="JA41" s="36"/>
      <c r="JB41" s="36"/>
      <c r="JC41" s="36"/>
      <c r="JD41" s="36"/>
      <c r="JE41" s="36"/>
      <c r="JF41" s="36"/>
      <c r="JG41" s="36"/>
      <c r="JH41" s="36"/>
      <c r="JI41" s="36"/>
      <c r="JJ41" s="36"/>
      <c r="JK41" s="36"/>
      <c r="JL41" s="36"/>
      <c r="JM41" s="36"/>
      <c r="JN41" s="36"/>
      <c r="JO41" s="36"/>
      <c r="JP41" s="36"/>
      <c r="JQ41" s="36"/>
      <c r="JR41" s="36"/>
      <c r="JS41" s="36"/>
      <c r="JT41" s="36"/>
      <c r="JU41" s="36"/>
      <c r="JV41" s="36"/>
      <c r="JW41" s="36"/>
      <c r="JX41" s="36"/>
      <c r="JY41" s="36"/>
      <c r="JZ41" s="36"/>
      <c r="KA41" s="36"/>
      <c r="KB41" s="36"/>
      <c r="KC41" s="36"/>
      <c r="KD41" s="36"/>
      <c r="KE41" s="36"/>
      <c r="KF41" s="36"/>
      <c r="KG41" s="36"/>
      <c r="KH41" s="36"/>
      <c r="KI41" s="36"/>
      <c r="KJ41" s="36"/>
      <c r="KK41" s="36"/>
      <c r="KL41" s="36"/>
      <c r="KM41" s="36"/>
      <c r="KN41" s="36"/>
      <c r="KO41" s="36"/>
    </row>
    <row r="42" spans="1:301" s="18" customFormat="1" ht="21.75" customHeight="1" x14ac:dyDescent="0.55000000000000004">
      <c r="A42" s="78">
        <v>173</v>
      </c>
      <c r="B42" s="97">
        <v>171</v>
      </c>
      <c r="C42" s="109">
        <v>60106</v>
      </c>
      <c r="D42" s="110" t="s">
        <v>667</v>
      </c>
      <c r="E42" s="108" t="s">
        <v>516</v>
      </c>
      <c r="F42" s="106" t="s">
        <v>487</v>
      </c>
      <c r="G42" s="108" t="s">
        <v>34</v>
      </c>
      <c r="H42" s="108" t="s">
        <v>691</v>
      </c>
      <c r="I42" s="108" t="s">
        <v>692</v>
      </c>
      <c r="J42" s="107">
        <v>45110</v>
      </c>
      <c r="K42" s="107">
        <v>45110</v>
      </c>
      <c r="L42" s="108" t="s">
        <v>698</v>
      </c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4"/>
      <c r="AK42" s="164"/>
      <c r="AL42" s="162"/>
      <c r="AM42" s="162">
        <v>5</v>
      </c>
      <c r="AN42" s="162">
        <v>5</v>
      </c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35"/>
      <c r="IX42" s="35"/>
      <c r="IY42" s="35"/>
      <c r="IZ42" s="35"/>
      <c r="JA42" s="35"/>
      <c r="JB42" s="35"/>
      <c r="JC42" s="35"/>
      <c r="JD42" s="35"/>
      <c r="JE42" s="35"/>
      <c r="JF42" s="35"/>
      <c r="JG42" s="35"/>
      <c r="JH42" s="35"/>
      <c r="JI42" s="35"/>
      <c r="JJ42" s="35"/>
      <c r="JK42" s="35"/>
      <c r="JL42" s="35"/>
      <c r="JM42" s="35"/>
      <c r="JN42" s="35"/>
      <c r="JO42" s="35"/>
      <c r="JP42" s="35"/>
      <c r="JQ42" s="35"/>
      <c r="JR42" s="35"/>
      <c r="JS42" s="35"/>
      <c r="JT42" s="35"/>
      <c r="JU42" s="35"/>
      <c r="JV42" s="35"/>
      <c r="JW42" s="35"/>
      <c r="JX42" s="35"/>
      <c r="JY42" s="35"/>
      <c r="JZ42" s="35"/>
      <c r="KA42" s="35"/>
      <c r="KB42" s="35"/>
      <c r="KC42" s="35"/>
      <c r="KD42" s="35"/>
      <c r="KE42" s="35"/>
      <c r="KF42" s="35"/>
      <c r="KG42" s="35"/>
      <c r="KH42" s="35"/>
      <c r="KI42" s="35"/>
      <c r="KJ42" s="35"/>
      <c r="KK42" s="35"/>
      <c r="KL42" s="35"/>
      <c r="KM42" s="35"/>
      <c r="KN42" s="35"/>
      <c r="KO42" s="35"/>
    </row>
    <row r="43" spans="1:301" s="14" customFormat="1" ht="21.75" customHeight="1" x14ac:dyDescent="0.55000000000000004">
      <c r="A43" s="78">
        <v>149</v>
      </c>
      <c r="B43" s="97">
        <v>147</v>
      </c>
      <c r="C43" s="109">
        <v>60073</v>
      </c>
      <c r="D43" s="110" t="s">
        <v>520</v>
      </c>
      <c r="E43" s="108" t="s">
        <v>90</v>
      </c>
      <c r="F43" s="106" t="s">
        <v>487</v>
      </c>
      <c r="G43" s="108" t="s">
        <v>23</v>
      </c>
      <c r="H43" s="108" t="s">
        <v>521</v>
      </c>
      <c r="I43" s="108" t="s">
        <v>522</v>
      </c>
      <c r="J43" s="112">
        <v>44305</v>
      </c>
      <c r="K43" s="112">
        <v>44317</v>
      </c>
      <c r="L43" s="108" t="s">
        <v>515</v>
      </c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>
        <v>3</v>
      </c>
      <c r="AH43" s="162">
        <v>3</v>
      </c>
      <c r="AI43" s="162">
        <v>3</v>
      </c>
      <c r="AJ43" s="162">
        <v>3</v>
      </c>
      <c r="AK43" s="162">
        <v>3</v>
      </c>
      <c r="AL43" s="162">
        <v>3</v>
      </c>
      <c r="AM43" s="162">
        <v>3</v>
      </c>
      <c r="AN43" s="162">
        <v>3</v>
      </c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  <c r="IH43" s="38"/>
      <c r="II43" s="38"/>
      <c r="IJ43" s="38"/>
      <c r="IK43" s="38"/>
      <c r="IL43" s="38"/>
      <c r="IM43" s="38"/>
      <c r="IN43" s="38"/>
      <c r="IO43" s="38"/>
      <c r="IP43" s="38"/>
      <c r="IQ43" s="38"/>
      <c r="IR43" s="38"/>
      <c r="IS43" s="38"/>
      <c r="IT43" s="38"/>
      <c r="IU43" s="38"/>
      <c r="IV43" s="38"/>
      <c r="IW43" s="38"/>
      <c r="IX43" s="38"/>
      <c r="IY43" s="38"/>
      <c r="IZ43" s="38"/>
      <c r="JA43" s="38"/>
      <c r="JB43" s="38"/>
      <c r="JC43" s="38"/>
      <c r="JD43" s="38"/>
      <c r="JE43" s="38"/>
      <c r="JF43" s="38"/>
      <c r="JG43" s="38"/>
      <c r="JH43" s="38"/>
      <c r="JI43" s="38"/>
      <c r="JJ43" s="38"/>
      <c r="JK43" s="38"/>
      <c r="JL43" s="38"/>
      <c r="JM43" s="38"/>
      <c r="JN43" s="38"/>
      <c r="JO43" s="38"/>
      <c r="JP43" s="38"/>
      <c r="JQ43" s="38"/>
      <c r="JR43" s="38"/>
      <c r="JS43" s="38"/>
      <c r="JT43" s="38"/>
      <c r="JU43" s="38"/>
      <c r="JV43" s="38"/>
      <c r="JW43" s="38"/>
      <c r="JX43" s="38"/>
      <c r="JY43" s="38"/>
      <c r="JZ43" s="38"/>
      <c r="KA43" s="38"/>
      <c r="KB43" s="38"/>
      <c r="KC43" s="38"/>
      <c r="KD43" s="38"/>
      <c r="KE43" s="38"/>
      <c r="KF43" s="38"/>
      <c r="KG43" s="38"/>
      <c r="KH43" s="38"/>
      <c r="KI43" s="38"/>
      <c r="KJ43" s="38"/>
      <c r="KK43" s="38"/>
      <c r="KL43" s="38"/>
      <c r="KM43" s="38"/>
      <c r="KN43" s="38"/>
      <c r="KO43" s="38"/>
    </row>
    <row r="44" spans="1:301" s="14" customFormat="1" ht="21.75" customHeight="1" x14ac:dyDescent="0.2">
      <c r="A44" s="78">
        <v>54</v>
      </c>
      <c r="B44" s="97">
        <v>52</v>
      </c>
      <c r="C44" s="109">
        <v>7025</v>
      </c>
      <c r="D44" s="110" t="s">
        <v>540</v>
      </c>
      <c r="E44" s="108" t="s">
        <v>564</v>
      </c>
      <c r="F44" s="111" t="s">
        <v>505</v>
      </c>
      <c r="G44" s="113" t="s">
        <v>34</v>
      </c>
      <c r="H44" s="113" t="s">
        <v>541</v>
      </c>
      <c r="I44" s="113" t="s">
        <v>542</v>
      </c>
      <c r="J44" s="107">
        <v>44487</v>
      </c>
      <c r="K44" s="107">
        <v>44501</v>
      </c>
      <c r="L44" s="108" t="s">
        <v>526</v>
      </c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>
        <v>5</v>
      </c>
      <c r="AI44" s="162">
        <v>5</v>
      </c>
      <c r="AJ44" s="162">
        <v>5</v>
      </c>
      <c r="AK44" s="162">
        <v>5</v>
      </c>
      <c r="AL44" s="162">
        <v>5</v>
      </c>
      <c r="AM44" s="162">
        <v>5</v>
      </c>
      <c r="AN44" s="162">
        <v>5</v>
      </c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36"/>
      <c r="GU44" s="36"/>
      <c r="GV44" s="36"/>
      <c r="GW44" s="36"/>
      <c r="GX44" s="36"/>
      <c r="GY44" s="36"/>
      <c r="GZ44" s="36"/>
      <c r="HA44" s="36"/>
      <c r="HB44" s="36"/>
      <c r="HC44" s="36"/>
      <c r="HD44" s="36"/>
      <c r="HE44" s="36"/>
      <c r="HF44" s="36"/>
      <c r="HG44" s="36"/>
      <c r="HH44" s="36"/>
      <c r="HI44" s="36"/>
      <c r="HJ44" s="36"/>
      <c r="HK44" s="36"/>
      <c r="HL44" s="36"/>
      <c r="HM44" s="36"/>
      <c r="HN44" s="36"/>
      <c r="HO44" s="36"/>
      <c r="HP44" s="36"/>
      <c r="HQ44" s="36"/>
      <c r="HR44" s="36"/>
      <c r="HS44" s="36"/>
      <c r="HT44" s="36"/>
      <c r="HU44" s="36"/>
      <c r="HV44" s="36"/>
      <c r="HW44" s="36"/>
      <c r="HX44" s="36"/>
      <c r="HY44" s="36"/>
      <c r="HZ44" s="36"/>
      <c r="IA44" s="36"/>
      <c r="IB44" s="36"/>
      <c r="IC44" s="36"/>
      <c r="ID44" s="36"/>
      <c r="IE44" s="36"/>
      <c r="IF44" s="36"/>
      <c r="IG44" s="36"/>
      <c r="IH44" s="36"/>
      <c r="II44" s="36"/>
      <c r="IJ44" s="36"/>
      <c r="IK44" s="36"/>
      <c r="IL44" s="36"/>
      <c r="IM44" s="36"/>
      <c r="IN44" s="36"/>
      <c r="IO44" s="36"/>
      <c r="IP44" s="36"/>
      <c r="IQ44" s="36"/>
      <c r="IR44" s="36"/>
      <c r="IS44" s="36"/>
      <c r="IT44" s="36"/>
      <c r="IU44" s="36"/>
      <c r="IV44" s="36"/>
      <c r="IW44" s="36"/>
      <c r="IX44" s="36"/>
      <c r="IY44" s="36"/>
      <c r="IZ44" s="36"/>
      <c r="JA44" s="36"/>
      <c r="JB44" s="36"/>
      <c r="JC44" s="36"/>
      <c r="JD44" s="36"/>
      <c r="JE44" s="36"/>
      <c r="JF44" s="36"/>
      <c r="JG44" s="36"/>
      <c r="JH44" s="36"/>
      <c r="JI44" s="36"/>
      <c r="JJ44" s="36"/>
      <c r="JK44" s="36"/>
      <c r="JL44" s="36"/>
      <c r="JM44" s="36"/>
      <c r="JN44" s="36"/>
      <c r="JO44" s="36"/>
      <c r="JP44" s="36"/>
      <c r="JQ44" s="36"/>
      <c r="JR44" s="36"/>
      <c r="JS44" s="36"/>
      <c r="JT44" s="36"/>
      <c r="JU44" s="36"/>
      <c r="JV44" s="36"/>
      <c r="JW44" s="36"/>
      <c r="JX44" s="36"/>
      <c r="JY44" s="36"/>
      <c r="JZ44" s="36"/>
      <c r="KA44" s="36"/>
      <c r="KB44" s="36"/>
      <c r="KC44" s="36"/>
      <c r="KD44" s="36"/>
      <c r="KE44" s="36"/>
      <c r="KF44" s="36"/>
      <c r="KG44" s="36"/>
      <c r="KH44" s="36"/>
      <c r="KI44" s="36"/>
      <c r="KJ44" s="36"/>
      <c r="KK44" s="36"/>
      <c r="KL44" s="36"/>
      <c r="KM44" s="36"/>
      <c r="KN44" s="36"/>
      <c r="KO44" s="36"/>
    </row>
    <row r="45" spans="1:301" s="17" customFormat="1" ht="21.75" customHeight="1" x14ac:dyDescent="0.55000000000000004">
      <c r="A45" s="78">
        <v>77</v>
      </c>
      <c r="B45" s="97">
        <v>75</v>
      </c>
      <c r="C45" s="109">
        <v>7101</v>
      </c>
      <c r="D45" s="110" t="s">
        <v>662</v>
      </c>
      <c r="E45" s="108" t="s">
        <v>90</v>
      </c>
      <c r="F45" s="111" t="s">
        <v>505</v>
      </c>
      <c r="G45" s="113" t="s">
        <v>23</v>
      </c>
      <c r="H45" s="113" t="s">
        <v>407</v>
      </c>
      <c r="I45" s="113" t="s">
        <v>681</v>
      </c>
      <c r="J45" s="112">
        <v>45110</v>
      </c>
      <c r="K45" s="112">
        <v>45110</v>
      </c>
      <c r="L45" s="120">
        <v>243437</v>
      </c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>
        <v>3</v>
      </c>
      <c r="AN45" s="162">
        <v>3</v>
      </c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7"/>
      <c r="FH45" s="37"/>
      <c r="FI45" s="37"/>
      <c r="FJ45" s="37"/>
      <c r="FK45" s="37"/>
      <c r="FL45" s="37"/>
      <c r="FM45" s="37"/>
      <c r="FN45" s="37"/>
      <c r="FO45" s="37"/>
      <c r="FP45" s="37"/>
      <c r="FQ45" s="37"/>
      <c r="FR45" s="37"/>
      <c r="FS45" s="37"/>
      <c r="FT45" s="37"/>
      <c r="FU45" s="37"/>
      <c r="FV45" s="37"/>
      <c r="FW45" s="37"/>
      <c r="FX45" s="37"/>
      <c r="FY45" s="37"/>
      <c r="FZ45" s="37"/>
      <c r="GA45" s="37"/>
      <c r="GB45" s="37"/>
      <c r="GC45" s="37"/>
      <c r="GD45" s="37"/>
      <c r="GE45" s="37"/>
      <c r="GF45" s="37"/>
      <c r="GG45" s="37"/>
      <c r="GH45" s="37"/>
      <c r="GI45" s="37"/>
      <c r="GJ45" s="37"/>
      <c r="GK45" s="37"/>
      <c r="GL45" s="37"/>
      <c r="GM45" s="37"/>
      <c r="GN45" s="37"/>
      <c r="GO45" s="37"/>
      <c r="GP45" s="37"/>
      <c r="GQ45" s="37"/>
      <c r="GR45" s="37"/>
      <c r="GS45" s="37"/>
      <c r="GT45" s="37"/>
      <c r="GU45" s="37"/>
      <c r="GV45" s="37"/>
      <c r="GW45" s="37"/>
      <c r="GX45" s="37"/>
      <c r="GY45" s="37"/>
      <c r="GZ45" s="37"/>
      <c r="HA45" s="37"/>
      <c r="HB45" s="37"/>
      <c r="HC45" s="37"/>
      <c r="HD45" s="37"/>
      <c r="HE45" s="37"/>
      <c r="HF45" s="37"/>
      <c r="HG45" s="37"/>
      <c r="HH45" s="37"/>
      <c r="HI45" s="37"/>
      <c r="HJ45" s="37"/>
      <c r="HK45" s="37"/>
      <c r="HL45" s="37"/>
      <c r="HM45" s="37"/>
      <c r="HN45" s="37"/>
      <c r="HO45" s="37"/>
      <c r="HP45" s="37"/>
      <c r="HQ45" s="37"/>
      <c r="HR45" s="37"/>
      <c r="HS45" s="37"/>
      <c r="HT45" s="37"/>
      <c r="HU45" s="37"/>
      <c r="HV45" s="37"/>
      <c r="HW45" s="37"/>
      <c r="HX45" s="37"/>
      <c r="HY45" s="37"/>
      <c r="HZ45" s="37"/>
      <c r="IA45" s="37"/>
      <c r="IB45" s="37"/>
      <c r="IC45" s="37"/>
      <c r="ID45" s="37"/>
      <c r="IE45" s="37"/>
      <c r="IF45" s="37"/>
      <c r="IG45" s="37"/>
      <c r="IH45" s="37"/>
      <c r="II45" s="37"/>
      <c r="IJ45" s="37"/>
      <c r="IK45" s="37"/>
      <c r="IL45" s="37"/>
      <c r="IM45" s="37"/>
      <c r="IN45" s="37"/>
      <c r="IO45" s="37"/>
      <c r="IP45" s="37"/>
      <c r="IQ45" s="37"/>
      <c r="IR45" s="37"/>
      <c r="IS45" s="37"/>
      <c r="IT45" s="37"/>
      <c r="IU45" s="37"/>
      <c r="IV45" s="37"/>
      <c r="IW45" s="37"/>
      <c r="IX45" s="37"/>
      <c r="IY45" s="37"/>
      <c r="IZ45" s="37"/>
      <c r="JA45" s="37"/>
      <c r="JB45" s="37"/>
      <c r="JC45" s="37"/>
      <c r="JD45" s="37"/>
      <c r="JE45" s="37"/>
      <c r="JF45" s="37"/>
      <c r="JG45" s="37"/>
      <c r="JH45" s="37"/>
      <c r="JI45" s="37"/>
      <c r="JJ45" s="37"/>
      <c r="JK45" s="37"/>
      <c r="JL45" s="37"/>
      <c r="JM45" s="37"/>
      <c r="JN45" s="37"/>
      <c r="JO45" s="37"/>
      <c r="JP45" s="37"/>
      <c r="JQ45" s="37"/>
      <c r="JR45" s="37"/>
      <c r="JS45" s="37"/>
      <c r="JT45" s="37"/>
      <c r="JU45" s="37"/>
      <c r="JV45" s="37"/>
      <c r="JW45" s="37"/>
      <c r="JX45" s="37"/>
      <c r="JY45" s="37"/>
      <c r="JZ45" s="37"/>
      <c r="KA45" s="37"/>
      <c r="KB45" s="37"/>
      <c r="KC45" s="37"/>
      <c r="KD45" s="37"/>
      <c r="KE45" s="37"/>
      <c r="KF45" s="37"/>
      <c r="KG45" s="37"/>
      <c r="KH45" s="37"/>
      <c r="KI45" s="37"/>
      <c r="KJ45" s="37"/>
      <c r="KK45" s="37"/>
      <c r="KL45" s="37"/>
      <c r="KM45" s="37"/>
      <c r="KN45" s="37"/>
      <c r="KO45" s="37"/>
    </row>
    <row r="46" spans="1:301" s="18" customFormat="1" ht="21.75" customHeight="1" x14ac:dyDescent="0.55000000000000004">
      <c r="A46" s="78">
        <v>52</v>
      </c>
      <c r="B46" s="97">
        <v>50</v>
      </c>
      <c r="C46" s="109">
        <v>7194</v>
      </c>
      <c r="D46" s="110" t="s">
        <v>534</v>
      </c>
      <c r="E46" s="108" t="s">
        <v>516</v>
      </c>
      <c r="F46" s="111" t="s">
        <v>505</v>
      </c>
      <c r="G46" s="113" t="s">
        <v>23</v>
      </c>
      <c r="H46" s="113" t="s">
        <v>535</v>
      </c>
      <c r="I46" s="113" t="s">
        <v>536</v>
      </c>
      <c r="J46" s="112">
        <v>44483</v>
      </c>
      <c r="K46" s="112">
        <v>44501</v>
      </c>
      <c r="L46" s="108" t="s">
        <v>526</v>
      </c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>
        <v>3</v>
      </c>
      <c r="AI46" s="162">
        <v>3</v>
      </c>
      <c r="AJ46" s="162">
        <v>3</v>
      </c>
      <c r="AK46" s="162">
        <v>3</v>
      </c>
      <c r="AL46" s="162">
        <v>3</v>
      </c>
      <c r="AM46" s="162">
        <v>3</v>
      </c>
      <c r="AN46" s="162">
        <v>3</v>
      </c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6"/>
      <c r="HK46" s="36"/>
      <c r="HL46" s="36"/>
      <c r="HM46" s="36"/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6"/>
      <c r="HY46" s="36"/>
      <c r="HZ46" s="36"/>
      <c r="IA46" s="36"/>
      <c r="IB46" s="36"/>
      <c r="IC46" s="36"/>
      <c r="ID46" s="36"/>
      <c r="IE46" s="36"/>
      <c r="IF46" s="36"/>
      <c r="IG46" s="36"/>
      <c r="IH46" s="36"/>
      <c r="II46" s="36"/>
      <c r="IJ46" s="36"/>
      <c r="IK46" s="36"/>
      <c r="IL46" s="36"/>
      <c r="IM46" s="36"/>
      <c r="IN46" s="36"/>
      <c r="IO46" s="36"/>
      <c r="IP46" s="36"/>
      <c r="IQ46" s="36"/>
      <c r="IR46" s="36"/>
      <c r="IS46" s="36"/>
      <c r="IT46" s="36"/>
      <c r="IU46" s="36"/>
      <c r="IV46" s="36"/>
      <c r="IW46" s="36"/>
      <c r="IX46" s="36"/>
      <c r="IY46" s="36"/>
      <c r="IZ46" s="36"/>
      <c r="JA46" s="36"/>
      <c r="JB46" s="36"/>
      <c r="JC46" s="36"/>
      <c r="JD46" s="36"/>
      <c r="JE46" s="36"/>
      <c r="JF46" s="36"/>
      <c r="JG46" s="36"/>
      <c r="JH46" s="36"/>
      <c r="JI46" s="36"/>
      <c r="JJ46" s="36"/>
      <c r="JK46" s="36"/>
      <c r="JL46" s="36"/>
      <c r="JM46" s="36"/>
      <c r="JN46" s="36"/>
      <c r="JO46" s="36"/>
      <c r="JP46" s="36"/>
      <c r="JQ46" s="36"/>
      <c r="JR46" s="36"/>
      <c r="JS46" s="36"/>
      <c r="JT46" s="36"/>
      <c r="JU46" s="36"/>
      <c r="JV46" s="36"/>
      <c r="JW46" s="36"/>
      <c r="JX46" s="36"/>
      <c r="JY46" s="36"/>
      <c r="JZ46" s="36"/>
      <c r="KA46" s="36"/>
      <c r="KB46" s="36"/>
      <c r="KC46" s="36"/>
      <c r="KD46" s="36"/>
      <c r="KE46" s="36"/>
      <c r="KF46" s="36"/>
      <c r="KG46" s="36"/>
      <c r="KH46" s="36"/>
      <c r="KI46" s="36"/>
      <c r="KJ46" s="36"/>
      <c r="KK46" s="36"/>
      <c r="KL46" s="36"/>
      <c r="KM46" s="36"/>
      <c r="KN46" s="36"/>
      <c r="KO46" s="36"/>
    </row>
    <row r="47" spans="1:301" s="18" customFormat="1" ht="21.75" customHeight="1" x14ac:dyDescent="0.55000000000000004">
      <c r="A47" s="78">
        <v>177</v>
      </c>
      <c r="B47" s="97">
        <v>175</v>
      </c>
      <c r="C47" s="109">
        <v>60105</v>
      </c>
      <c r="D47" s="110" t="s">
        <v>594</v>
      </c>
      <c r="E47" s="108" t="s">
        <v>53</v>
      </c>
      <c r="F47" s="106" t="s">
        <v>487</v>
      </c>
      <c r="G47" s="113" t="s">
        <v>23</v>
      </c>
      <c r="H47" s="113" t="s">
        <v>595</v>
      </c>
      <c r="I47" s="113" t="s">
        <v>596</v>
      </c>
      <c r="J47" s="112">
        <v>44866</v>
      </c>
      <c r="K47" s="112">
        <v>44866</v>
      </c>
      <c r="L47" s="108" t="s">
        <v>593</v>
      </c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>
        <v>3</v>
      </c>
      <c r="AK47" s="162">
        <v>3</v>
      </c>
      <c r="AL47" s="162">
        <v>3</v>
      </c>
      <c r="AM47" s="162">
        <v>3</v>
      </c>
      <c r="AN47" s="162">
        <v>3</v>
      </c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35"/>
      <c r="IX47" s="35"/>
      <c r="IY47" s="35"/>
      <c r="IZ47" s="35"/>
      <c r="JA47" s="35"/>
      <c r="JB47" s="35"/>
      <c r="JC47" s="35"/>
      <c r="JD47" s="35"/>
      <c r="JE47" s="35"/>
      <c r="JF47" s="35"/>
      <c r="JG47" s="35"/>
      <c r="JH47" s="35"/>
      <c r="JI47" s="35"/>
      <c r="JJ47" s="35"/>
      <c r="JK47" s="35"/>
      <c r="JL47" s="35"/>
      <c r="JM47" s="35"/>
      <c r="JN47" s="35"/>
      <c r="JO47" s="35"/>
      <c r="JP47" s="35"/>
      <c r="JQ47" s="35"/>
      <c r="JR47" s="35"/>
      <c r="JS47" s="35"/>
      <c r="JT47" s="35"/>
      <c r="JU47" s="35"/>
      <c r="JV47" s="35"/>
      <c r="JW47" s="35"/>
      <c r="JX47" s="35"/>
      <c r="JY47" s="35"/>
      <c r="JZ47" s="35"/>
      <c r="KA47" s="35"/>
      <c r="KB47" s="35"/>
      <c r="KC47" s="35"/>
      <c r="KD47" s="35"/>
      <c r="KE47" s="35"/>
      <c r="KF47" s="35"/>
      <c r="KG47" s="35"/>
      <c r="KH47" s="35"/>
      <c r="KI47" s="35"/>
      <c r="KJ47" s="35"/>
      <c r="KK47" s="35"/>
      <c r="KL47" s="35"/>
      <c r="KM47" s="35"/>
      <c r="KN47" s="35"/>
      <c r="KO47" s="35"/>
    </row>
    <row r="48" spans="1:301" s="14" customFormat="1" ht="21.75" customHeight="1" x14ac:dyDescent="0.2">
      <c r="A48" s="78">
        <v>55</v>
      </c>
      <c r="B48" s="97">
        <v>53</v>
      </c>
      <c r="C48" s="109">
        <v>7158</v>
      </c>
      <c r="D48" s="110" t="s">
        <v>543</v>
      </c>
      <c r="E48" s="108" t="s">
        <v>564</v>
      </c>
      <c r="F48" s="111" t="s">
        <v>505</v>
      </c>
      <c r="G48" s="113" t="s">
        <v>23</v>
      </c>
      <c r="H48" s="113" t="s">
        <v>544</v>
      </c>
      <c r="I48" s="113" t="s">
        <v>545</v>
      </c>
      <c r="J48" s="107">
        <v>44495</v>
      </c>
      <c r="K48" s="107">
        <v>44501</v>
      </c>
      <c r="L48" s="108" t="s">
        <v>526</v>
      </c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>
        <v>5</v>
      </c>
      <c r="AI48" s="162">
        <v>5</v>
      </c>
      <c r="AJ48" s="162">
        <v>5</v>
      </c>
      <c r="AK48" s="165">
        <v>3</v>
      </c>
      <c r="AL48" s="165">
        <v>3</v>
      </c>
      <c r="AM48" s="165">
        <v>3</v>
      </c>
      <c r="AN48" s="165">
        <v>3</v>
      </c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  <c r="IP48" s="36"/>
      <c r="IQ48" s="36"/>
      <c r="IR48" s="36"/>
      <c r="IS48" s="36"/>
      <c r="IT48" s="36"/>
      <c r="IU48" s="36"/>
      <c r="IV48" s="36"/>
      <c r="IW48" s="36"/>
      <c r="IX48" s="36"/>
      <c r="IY48" s="36"/>
      <c r="IZ48" s="36"/>
      <c r="JA48" s="36"/>
      <c r="JB48" s="36"/>
      <c r="JC48" s="36"/>
      <c r="JD48" s="36"/>
      <c r="JE48" s="36"/>
      <c r="JF48" s="36"/>
      <c r="JG48" s="36"/>
      <c r="JH48" s="36"/>
      <c r="JI48" s="36"/>
      <c r="JJ48" s="36"/>
      <c r="JK48" s="36"/>
      <c r="JL48" s="36"/>
      <c r="JM48" s="36"/>
      <c r="JN48" s="36"/>
      <c r="JO48" s="36"/>
      <c r="JP48" s="36"/>
      <c r="JQ48" s="36"/>
      <c r="JR48" s="36"/>
      <c r="JS48" s="36"/>
      <c r="JT48" s="36"/>
      <c r="JU48" s="36"/>
      <c r="JV48" s="36"/>
      <c r="JW48" s="36"/>
      <c r="JX48" s="36"/>
      <c r="JY48" s="36"/>
      <c r="JZ48" s="36"/>
      <c r="KA48" s="36"/>
      <c r="KB48" s="36"/>
      <c r="KC48" s="36"/>
      <c r="KD48" s="36"/>
      <c r="KE48" s="36"/>
      <c r="KF48" s="36"/>
      <c r="KG48" s="36"/>
      <c r="KH48" s="36"/>
      <c r="KI48" s="36"/>
      <c r="KJ48" s="36"/>
      <c r="KK48" s="36"/>
      <c r="KL48" s="36"/>
      <c r="KM48" s="36"/>
      <c r="KN48" s="36"/>
      <c r="KO48" s="36"/>
    </row>
    <row r="49" spans="1:301" s="14" customFormat="1" ht="21.75" customHeight="1" x14ac:dyDescent="0.2">
      <c r="A49" s="78">
        <v>163</v>
      </c>
      <c r="B49" s="97">
        <v>161</v>
      </c>
      <c r="C49" s="116">
        <v>60092</v>
      </c>
      <c r="D49" s="110" t="s">
        <v>382</v>
      </c>
      <c r="E49" s="108" t="s">
        <v>704</v>
      </c>
      <c r="F49" s="106" t="s">
        <v>487</v>
      </c>
      <c r="G49" s="108" t="s">
        <v>23</v>
      </c>
      <c r="H49" s="108" t="s">
        <v>403</v>
      </c>
      <c r="I49" s="108" t="s">
        <v>404</v>
      </c>
      <c r="J49" s="112">
        <v>43475</v>
      </c>
      <c r="K49" s="112">
        <v>43497</v>
      </c>
      <c r="L49" s="108" t="s">
        <v>430</v>
      </c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>
        <v>5</v>
      </c>
      <c r="AD49" s="162">
        <v>5</v>
      </c>
      <c r="AE49" s="162">
        <v>5</v>
      </c>
      <c r="AF49" s="162">
        <v>5</v>
      </c>
      <c r="AG49" s="162">
        <v>5</v>
      </c>
      <c r="AH49" s="162">
        <v>5</v>
      </c>
      <c r="AI49" s="162">
        <v>5</v>
      </c>
      <c r="AJ49" s="162">
        <v>7</v>
      </c>
      <c r="AK49" s="162">
        <v>8</v>
      </c>
      <c r="AL49" s="162">
        <v>8</v>
      </c>
      <c r="AM49" s="162">
        <v>8</v>
      </c>
      <c r="AN49" s="162">
        <v>8</v>
      </c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35"/>
      <c r="IX49" s="35"/>
      <c r="IY49" s="35"/>
      <c r="IZ49" s="35"/>
      <c r="JA49" s="35"/>
      <c r="JB49" s="35"/>
      <c r="JC49" s="35"/>
      <c r="JD49" s="35"/>
      <c r="JE49" s="35"/>
      <c r="JF49" s="35"/>
      <c r="JG49" s="35"/>
      <c r="JH49" s="35"/>
      <c r="JI49" s="35"/>
      <c r="JJ49" s="35"/>
      <c r="JK49" s="35"/>
      <c r="JL49" s="35"/>
      <c r="JM49" s="35"/>
      <c r="JN49" s="35"/>
      <c r="JO49" s="35"/>
      <c r="JP49" s="35"/>
      <c r="JQ49" s="35"/>
      <c r="JR49" s="35"/>
      <c r="JS49" s="35"/>
      <c r="JT49" s="35"/>
      <c r="JU49" s="35"/>
      <c r="JV49" s="35"/>
      <c r="JW49" s="35"/>
      <c r="JX49" s="35"/>
      <c r="JY49" s="35"/>
      <c r="JZ49" s="35"/>
      <c r="KA49" s="35"/>
      <c r="KB49" s="35"/>
      <c r="KC49" s="35"/>
      <c r="KD49" s="35"/>
      <c r="KE49" s="35"/>
      <c r="KF49" s="35"/>
      <c r="KG49" s="35"/>
      <c r="KH49" s="35"/>
      <c r="KI49" s="35"/>
      <c r="KJ49" s="35"/>
      <c r="KK49" s="35"/>
      <c r="KL49" s="35"/>
      <c r="KM49" s="35"/>
      <c r="KN49" s="35"/>
      <c r="KO49" s="35"/>
    </row>
    <row r="50" spans="1:301" s="14" customFormat="1" ht="21.75" customHeight="1" x14ac:dyDescent="0.2">
      <c r="A50" s="78">
        <v>8</v>
      </c>
      <c r="B50" s="97">
        <v>6</v>
      </c>
      <c r="C50" s="103">
        <v>7049</v>
      </c>
      <c r="D50" s="104" t="s">
        <v>174</v>
      </c>
      <c r="E50" s="105" t="s">
        <v>125</v>
      </c>
      <c r="F50" s="106" t="s">
        <v>505</v>
      </c>
      <c r="G50" s="105" t="s">
        <v>97</v>
      </c>
      <c r="H50" s="105" t="s">
        <v>175</v>
      </c>
      <c r="I50" s="105" t="s">
        <v>176</v>
      </c>
      <c r="J50" s="107">
        <v>40512</v>
      </c>
      <c r="K50" s="107">
        <v>40513</v>
      </c>
      <c r="L50" s="108" t="s">
        <v>177</v>
      </c>
      <c r="M50" s="162"/>
      <c r="N50" s="162"/>
      <c r="O50" s="162"/>
      <c r="P50" s="162"/>
      <c r="Q50" s="162"/>
      <c r="R50" s="162">
        <v>3</v>
      </c>
      <c r="S50" s="162">
        <v>3</v>
      </c>
      <c r="T50" s="162">
        <v>3</v>
      </c>
      <c r="U50" s="162">
        <v>4</v>
      </c>
      <c r="V50" s="162">
        <v>4</v>
      </c>
      <c r="W50" s="162">
        <v>4</v>
      </c>
      <c r="X50" s="162">
        <v>5</v>
      </c>
      <c r="Y50" s="162">
        <v>5</v>
      </c>
      <c r="Z50" s="162">
        <v>5</v>
      </c>
      <c r="AA50" s="162">
        <v>5</v>
      </c>
      <c r="AB50" s="162">
        <v>5</v>
      </c>
      <c r="AC50" s="162">
        <v>6</v>
      </c>
      <c r="AD50" s="162">
        <v>6</v>
      </c>
      <c r="AE50" s="162">
        <v>6</v>
      </c>
      <c r="AF50" s="162">
        <v>6</v>
      </c>
      <c r="AG50" s="162">
        <v>6</v>
      </c>
      <c r="AH50" s="162">
        <v>6</v>
      </c>
      <c r="AI50" s="162">
        <v>6</v>
      </c>
      <c r="AJ50" s="162">
        <v>6</v>
      </c>
      <c r="AK50" s="162">
        <v>6</v>
      </c>
      <c r="AL50" s="162">
        <v>6</v>
      </c>
      <c r="AM50" s="162">
        <v>6</v>
      </c>
      <c r="AN50" s="162">
        <v>6</v>
      </c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37"/>
      <c r="DV50" s="37"/>
      <c r="DW50" s="37"/>
      <c r="DX50" s="37"/>
      <c r="DY50" s="37"/>
      <c r="DZ50" s="37"/>
      <c r="EA50" s="37"/>
      <c r="EB50" s="37"/>
      <c r="EC50" s="37"/>
      <c r="ED50" s="37"/>
      <c r="EE50" s="37"/>
      <c r="EF50" s="37"/>
      <c r="EG50" s="37"/>
      <c r="EH50" s="37"/>
      <c r="EI50" s="37"/>
      <c r="EJ50" s="37"/>
      <c r="EK50" s="37"/>
      <c r="EL50" s="37"/>
      <c r="EM50" s="37"/>
      <c r="EN50" s="37"/>
      <c r="EO50" s="37"/>
      <c r="EP50" s="37"/>
      <c r="EQ50" s="37"/>
      <c r="ER50" s="37"/>
      <c r="ES50" s="37"/>
      <c r="ET50" s="37"/>
      <c r="EU50" s="37"/>
      <c r="EV50" s="37"/>
      <c r="EW50" s="37"/>
      <c r="EX50" s="37"/>
      <c r="EY50" s="37"/>
      <c r="EZ50" s="37"/>
      <c r="FA50" s="37"/>
      <c r="FB50" s="37"/>
      <c r="FC50" s="37"/>
      <c r="FD50" s="37"/>
      <c r="FE50" s="37"/>
      <c r="FF50" s="37"/>
      <c r="FG50" s="37"/>
      <c r="FH50" s="37"/>
      <c r="FI50" s="37"/>
      <c r="FJ50" s="37"/>
      <c r="FK50" s="37"/>
      <c r="FL50" s="37"/>
      <c r="FM50" s="37"/>
      <c r="FN50" s="37"/>
      <c r="FO50" s="37"/>
      <c r="FP50" s="37"/>
      <c r="FQ50" s="37"/>
      <c r="FR50" s="37"/>
      <c r="FS50" s="37"/>
      <c r="FT50" s="37"/>
      <c r="FU50" s="37"/>
      <c r="FV50" s="37"/>
      <c r="FW50" s="37"/>
      <c r="FX50" s="37"/>
      <c r="FY50" s="37"/>
      <c r="FZ50" s="37"/>
      <c r="GA50" s="37"/>
      <c r="GB50" s="37"/>
      <c r="GC50" s="37"/>
      <c r="GD50" s="37"/>
      <c r="GE50" s="37"/>
      <c r="GF50" s="37"/>
      <c r="GG50" s="37"/>
      <c r="GH50" s="37"/>
      <c r="GI50" s="37"/>
      <c r="GJ50" s="37"/>
      <c r="GK50" s="37"/>
      <c r="GL50" s="37"/>
      <c r="GM50" s="37"/>
      <c r="GN50" s="37"/>
      <c r="GO50" s="37"/>
      <c r="GP50" s="37"/>
      <c r="GQ50" s="37"/>
      <c r="GR50" s="37"/>
      <c r="GS50" s="37"/>
      <c r="GT50" s="37"/>
      <c r="GU50" s="37"/>
      <c r="GV50" s="37"/>
      <c r="GW50" s="37"/>
      <c r="GX50" s="37"/>
      <c r="GY50" s="37"/>
      <c r="GZ50" s="37"/>
      <c r="HA50" s="37"/>
      <c r="HB50" s="37"/>
      <c r="HC50" s="37"/>
      <c r="HD50" s="37"/>
      <c r="HE50" s="37"/>
      <c r="HF50" s="37"/>
      <c r="HG50" s="37"/>
      <c r="HH50" s="37"/>
      <c r="HI50" s="37"/>
      <c r="HJ50" s="37"/>
      <c r="HK50" s="37"/>
      <c r="HL50" s="37"/>
      <c r="HM50" s="37"/>
      <c r="HN50" s="37"/>
      <c r="HO50" s="37"/>
      <c r="HP50" s="37"/>
      <c r="HQ50" s="37"/>
      <c r="HR50" s="37"/>
      <c r="HS50" s="37"/>
      <c r="HT50" s="37"/>
      <c r="HU50" s="37"/>
      <c r="HV50" s="37"/>
      <c r="HW50" s="37"/>
      <c r="HX50" s="37"/>
      <c r="HY50" s="37"/>
      <c r="HZ50" s="37"/>
      <c r="IA50" s="37"/>
      <c r="IB50" s="37"/>
      <c r="IC50" s="37"/>
      <c r="ID50" s="37"/>
      <c r="IE50" s="37"/>
      <c r="IF50" s="37"/>
      <c r="IG50" s="37"/>
      <c r="IH50" s="37"/>
      <c r="II50" s="37"/>
      <c r="IJ50" s="37"/>
      <c r="IK50" s="37"/>
      <c r="IL50" s="37"/>
      <c r="IM50" s="37"/>
      <c r="IN50" s="37"/>
      <c r="IO50" s="37"/>
      <c r="IP50" s="37"/>
      <c r="IQ50" s="37"/>
      <c r="IR50" s="37"/>
      <c r="IS50" s="37"/>
      <c r="IT50" s="37"/>
      <c r="IU50" s="37"/>
      <c r="IV50" s="37"/>
      <c r="IW50" s="37"/>
      <c r="IX50" s="37"/>
      <c r="IY50" s="37"/>
      <c r="IZ50" s="37"/>
      <c r="JA50" s="37"/>
      <c r="JB50" s="37"/>
      <c r="JC50" s="37"/>
      <c r="JD50" s="37"/>
      <c r="JE50" s="37"/>
      <c r="JF50" s="37"/>
      <c r="JG50" s="37"/>
      <c r="JH50" s="37"/>
      <c r="JI50" s="37"/>
      <c r="JJ50" s="37"/>
      <c r="JK50" s="37"/>
      <c r="JL50" s="37"/>
      <c r="JM50" s="37"/>
      <c r="JN50" s="37"/>
      <c r="JO50" s="37"/>
      <c r="JP50" s="37"/>
      <c r="JQ50" s="37"/>
      <c r="JR50" s="37"/>
      <c r="JS50" s="37"/>
      <c r="JT50" s="37"/>
      <c r="JU50" s="37"/>
      <c r="JV50" s="37"/>
      <c r="JW50" s="37"/>
      <c r="JX50" s="37"/>
      <c r="JY50" s="37"/>
      <c r="JZ50" s="37"/>
      <c r="KA50" s="37"/>
      <c r="KB50" s="37"/>
      <c r="KC50" s="37"/>
      <c r="KD50" s="37"/>
      <c r="KE50" s="37"/>
      <c r="KF50" s="37"/>
      <c r="KG50" s="37"/>
      <c r="KH50" s="37"/>
      <c r="KI50" s="37"/>
      <c r="KJ50" s="37"/>
      <c r="KK50" s="37"/>
      <c r="KL50" s="37"/>
      <c r="KM50" s="37"/>
      <c r="KN50" s="37"/>
      <c r="KO50" s="37"/>
    </row>
    <row r="51" spans="1:301" s="14" customFormat="1" ht="21.75" customHeight="1" x14ac:dyDescent="0.2">
      <c r="A51" s="78">
        <v>53</v>
      </c>
      <c r="B51" s="97">
        <v>51</v>
      </c>
      <c r="C51" s="109">
        <v>7195</v>
      </c>
      <c r="D51" s="110" t="s">
        <v>537</v>
      </c>
      <c r="E51" s="108" t="s">
        <v>564</v>
      </c>
      <c r="F51" s="111" t="s">
        <v>505</v>
      </c>
      <c r="G51" s="113" t="s">
        <v>23</v>
      </c>
      <c r="H51" s="113" t="s">
        <v>538</v>
      </c>
      <c r="I51" s="113" t="s">
        <v>539</v>
      </c>
      <c r="J51" s="107">
        <v>44501</v>
      </c>
      <c r="K51" s="107">
        <v>44501</v>
      </c>
      <c r="L51" s="108" t="s">
        <v>526</v>
      </c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>
        <v>5</v>
      </c>
      <c r="AI51" s="162">
        <v>5</v>
      </c>
      <c r="AJ51" s="162">
        <v>5</v>
      </c>
      <c r="AK51" s="162">
        <v>5</v>
      </c>
      <c r="AL51" s="162">
        <v>5</v>
      </c>
      <c r="AM51" s="162">
        <v>5</v>
      </c>
      <c r="AN51" s="162">
        <v>5</v>
      </c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  <c r="IV51" s="36"/>
      <c r="IW51" s="36"/>
      <c r="IX51" s="36"/>
      <c r="IY51" s="36"/>
      <c r="IZ51" s="36"/>
      <c r="JA51" s="36"/>
      <c r="JB51" s="36"/>
      <c r="JC51" s="36"/>
      <c r="JD51" s="36"/>
      <c r="JE51" s="36"/>
      <c r="JF51" s="36"/>
      <c r="JG51" s="36"/>
      <c r="JH51" s="36"/>
      <c r="JI51" s="36"/>
      <c r="JJ51" s="36"/>
      <c r="JK51" s="36"/>
      <c r="JL51" s="36"/>
      <c r="JM51" s="36"/>
      <c r="JN51" s="36"/>
      <c r="JO51" s="36"/>
      <c r="JP51" s="36"/>
      <c r="JQ51" s="36"/>
      <c r="JR51" s="36"/>
      <c r="JS51" s="36"/>
      <c r="JT51" s="36"/>
      <c r="JU51" s="36"/>
      <c r="JV51" s="36"/>
      <c r="JW51" s="36"/>
      <c r="JX51" s="36"/>
      <c r="JY51" s="36"/>
      <c r="JZ51" s="36"/>
      <c r="KA51" s="36"/>
      <c r="KB51" s="36"/>
      <c r="KC51" s="36"/>
      <c r="KD51" s="36"/>
      <c r="KE51" s="36"/>
      <c r="KF51" s="36"/>
      <c r="KG51" s="36"/>
      <c r="KH51" s="36"/>
      <c r="KI51" s="36"/>
      <c r="KJ51" s="36"/>
      <c r="KK51" s="36"/>
      <c r="KL51" s="36"/>
      <c r="KM51" s="36"/>
      <c r="KN51" s="36"/>
      <c r="KO51" s="36"/>
    </row>
    <row r="52" spans="1:301" s="14" customFormat="1" ht="21.75" customHeight="1" x14ac:dyDescent="0.2">
      <c r="A52" s="78">
        <v>150</v>
      </c>
      <c r="B52" s="97">
        <v>148</v>
      </c>
      <c r="C52" s="109">
        <v>60075</v>
      </c>
      <c r="D52" s="110" t="s">
        <v>553</v>
      </c>
      <c r="E52" s="108" t="s">
        <v>477</v>
      </c>
      <c r="F52" s="106" t="s">
        <v>487</v>
      </c>
      <c r="G52" s="108" t="s">
        <v>23</v>
      </c>
      <c r="H52" s="108" t="s">
        <v>554</v>
      </c>
      <c r="I52" s="108" t="s">
        <v>555</v>
      </c>
      <c r="J52" s="112">
        <v>44364</v>
      </c>
      <c r="K52" s="112">
        <v>44378</v>
      </c>
      <c r="L52" s="108" t="s">
        <v>556</v>
      </c>
      <c r="M52" s="178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>
        <v>3</v>
      </c>
      <c r="AI52" s="162">
        <v>3</v>
      </c>
      <c r="AJ52" s="162">
        <v>3</v>
      </c>
      <c r="AK52" s="162">
        <v>3</v>
      </c>
      <c r="AL52" s="162">
        <v>3</v>
      </c>
      <c r="AM52" s="162">
        <v>3</v>
      </c>
      <c r="AN52" s="162">
        <v>3</v>
      </c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  <c r="II52" s="36"/>
      <c r="IJ52" s="36"/>
      <c r="IK52" s="36"/>
      <c r="IL52" s="36"/>
      <c r="IM52" s="36"/>
      <c r="IN52" s="36"/>
      <c r="IO52" s="36"/>
      <c r="IP52" s="36"/>
      <c r="IQ52" s="36"/>
      <c r="IR52" s="36"/>
      <c r="IS52" s="36"/>
      <c r="IT52" s="36"/>
      <c r="IU52" s="36"/>
      <c r="IV52" s="36"/>
      <c r="IW52" s="36"/>
      <c r="IX52" s="36"/>
      <c r="IY52" s="36"/>
      <c r="IZ52" s="36"/>
      <c r="JA52" s="36"/>
      <c r="JB52" s="36"/>
      <c r="JC52" s="36"/>
      <c r="JD52" s="36"/>
      <c r="JE52" s="36"/>
      <c r="JF52" s="36"/>
      <c r="JG52" s="36"/>
      <c r="JH52" s="36"/>
      <c r="JI52" s="36"/>
      <c r="JJ52" s="36"/>
      <c r="JK52" s="36"/>
      <c r="JL52" s="36"/>
      <c r="JM52" s="36"/>
      <c r="JN52" s="36"/>
      <c r="JO52" s="36"/>
      <c r="JP52" s="36"/>
      <c r="JQ52" s="36"/>
      <c r="JR52" s="36"/>
      <c r="JS52" s="36"/>
      <c r="JT52" s="36"/>
      <c r="JU52" s="36"/>
      <c r="JV52" s="36"/>
      <c r="JW52" s="36"/>
      <c r="JX52" s="36"/>
      <c r="JY52" s="36"/>
      <c r="JZ52" s="36"/>
      <c r="KA52" s="36"/>
      <c r="KB52" s="36"/>
      <c r="KC52" s="36"/>
      <c r="KD52" s="36"/>
      <c r="KE52" s="36"/>
      <c r="KF52" s="36"/>
      <c r="KG52" s="36"/>
      <c r="KH52" s="36"/>
      <c r="KI52" s="36"/>
      <c r="KJ52" s="36"/>
      <c r="KK52" s="36"/>
      <c r="KL52" s="36"/>
      <c r="KM52" s="36"/>
      <c r="KN52" s="36"/>
      <c r="KO52" s="36"/>
    </row>
    <row r="53" spans="1:301" s="14" customFormat="1" ht="21.75" customHeight="1" x14ac:dyDescent="0.2">
      <c r="A53" s="78">
        <v>160</v>
      </c>
      <c r="B53" s="97">
        <v>158</v>
      </c>
      <c r="C53" s="109">
        <v>60088</v>
      </c>
      <c r="D53" s="110" t="s">
        <v>391</v>
      </c>
      <c r="E53" s="119" t="s">
        <v>44</v>
      </c>
      <c r="F53" s="106" t="s">
        <v>487</v>
      </c>
      <c r="G53" s="108" t="s">
        <v>23</v>
      </c>
      <c r="H53" s="108" t="s">
        <v>418</v>
      </c>
      <c r="I53" s="108" t="s">
        <v>419</v>
      </c>
      <c r="J53" s="107">
        <v>43500</v>
      </c>
      <c r="K53" s="107">
        <v>43497</v>
      </c>
      <c r="L53" s="108" t="s">
        <v>430</v>
      </c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>
        <v>3</v>
      </c>
      <c r="AD53" s="162">
        <v>3</v>
      </c>
      <c r="AE53" s="162">
        <v>3</v>
      </c>
      <c r="AF53" s="162">
        <v>3</v>
      </c>
      <c r="AG53" s="162">
        <v>3</v>
      </c>
      <c r="AH53" s="162">
        <v>3</v>
      </c>
      <c r="AI53" s="162">
        <v>3</v>
      </c>
      <c r="AJ53" s="162">
        <v>3</v>
      </c>
      <c r="AK53" s="162">
        <v>3</v>
      </c>
      <c r="AL53" s="162">
        <v>3</v>
      </c>
      <c r="AM53" s="162">
        <v>3</v>
      </c>
      <c r="AN53" s="162">
        <v>3</v>
      </c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35"/>
      <c r="IX53" s="35"/>
      <c r="IY53" s="35"/>
      <c r="IZ53" s="35"/>
      <c r="JA53" s="35"/>
      <c r="JB53" s="35"/>
      <c r="JC53" s="35"/>
      <c r="JD53" s="35"/>
      <c r="JE53" s="35"/>
      <c r="JF53" s="35"/>
      <c r="JG53" s="35"/>
      <c r="JH53" s="35"/>
      <c r="JI53" s="35"/>
      <c r="JJ53" s="35"/>
      <c r="JK53" s="35"/>
      <c r="JL53" s="35"/>
      <c r="JM53" s="35"/>
      <c r="JN53" s="35"/>
      <c r="JO53" s="35"/>
      <c r="JP53" s="35"/>
      <c r="JQ53" s="35"/>
      <c r="JR53" s="35"/>
      <c r="JS53" s="35"/>
      <c r="JT53" s="35"/>
      <c r="JU53" s="35"/>
      <c r="JV53" s="35"/>
      <c r="JW53" s="35"/>
      <c r="JX53" s="35"/>
      <c r="JY53" s="35"/>
      <c r="JZ53" s="35"/>
      <c r="KA53" s="35"/>
      <c r="KB53" s="35"/>
      <c r="KC53" s="35"/>
      <c r="KD53" s="35"/>
      <c r="KE53" s="35"/>
      <c r="KF53" s="35"/>
      <c r="KG53" s="35"/>
      <c r="KH53" s="35"/>
      <c r="KI53" s="35"/>
      <c r="KJ53" s="35"/>
      <c r="KK53" s="35"/>
      <c r="KL53" s="35"/>
      <c r="KM53" s="35"/>
      <c r="KN53" s="35"/>
      <c r="KO53" s="35"/>
    </row>
    <row r="54" spans="1:301" s="14" customFormat="1" ht="21.75" customHeight="1" x14ac:dyDescent="0.2">
      <c r="A54" s="78">
        <v>93</v>
      </c>
      <c r="B54" s="97">
        <v>91</v>
      </c>
      <c r="C54" s="117">
        <v>60003</v>
      </c>
      <c r="D54" s="110" t="s">
        <v>375</v>
      </c>
      <c r="E54" s="108" t="s">
        <v>44</v>
      </c>
      <c r="F54" s="106" t="s">
        <v>487</v>
      </c>
      <c r="G54" s="108" t="s">
        <v>23</v>
      </c>
      <c r="H54" s="108" t="s">
        <v>567</v>
      </c>
      <c r="I54" s="108" t="s">
        <v>374</v>
      </c>
      <c r="J54" s="107">
        <v>43245</v>
      </c>
      <c r="K54" s="107">
        <v>43252</v>
      </c>
      <c r="L54" s="108" t="s">
        <v>365</v>
      </c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>
        <v>3</v>
      </c>
      <c r="AB54" s="162">
        <v>3</v>
      </c>
      <c r="AC54" s="162">
        <v>3</v>
      </c>
      <c r="AD54" s="162">
        <v>3</v>
      </c>
      <c r="AE54" s="162">
        <v>3</v>
      </c>
      <c r="AF54" s="162">
        <v>3</v>
      </c>
      <c r="AG54" s="162">
        <v>3</v>
      </c>
      <c r="AH54" s="162">
        <v>3</v>
      </c>
      <c r="AI54" s="162">
        <v>3</v>
      </c>
      <c r="AJ54" s="162">
        <v>3</v>
      </c>
      <c r="AK54" s="162">
        <v>3</v>
      </c>
      <c r="AL54" s="162">
        <v>3</v>
      </c>
      <c r="AM54" s="162">
        <v>3</v>
      </c>
      <c r="AN54" s="162">
        <v>3</v>
      </c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  <c r="ES54" s="21"/>
      <c r="ET54" s="21"/>
      <c r="EU54" s="21"/>
      <c r="EV54" s="21"/>
      <c r="EW54" s="21"/>
      <c r="EX54" s="21"/>
      <c r="EY54" s="21"/>
      <c r="EZ54" s="21"/>
      <c r="FA54" s="21"/>
      <c r="FB54" s="21"/>
      <c r="FC54" s="21"/>
      <c r="FD54" s="21"/>
      <c r="FE54" s="21"/>
      <c r="FF54" s="21"/>
      <c r="FG54" s="21"/>
      <c r="FH54" s="21"/>
      <c r="FI54" s="21"/>
      <c r="FJ54" s="21"/>
      <c r="FK54" s="21"/>
      <c r="FL54" s="21"/>
      <c r="FM54" s="21"/>
      <c r="FN54" s="21"/>
      <c r="FO54" s="21"/>
      <c r="FP54" s="21"/>
      <c r="FQ54" s="21"/>
      <c r="FR54" s="21"/>
      <c r="FS54" s="21"/>
      <c r="FT54" s="21"/>
      <c r="FU54" s="21"/>
      <c r="FV54" s="21"/>
      <c r="FW54" s="21"/>
      <c r="FX54" s="21"/>
      <c r="FY54" s="21"/>
      <c r="FZ54" s="21"/>
      <c r="GA54" s="21"/>
      <c r="GB54" s="21"/>
      <c r="GC54" s="21"/>
      <c r="GD54" s="21"/>
      <c r="GE54" s="21"/>
      <c r="GF54" s="21"/>
      <c r="GG54" s="21"/>
      <c r="GH54" s="21"/>
      <c r="GI54" s="21"/>
      <c r="GJ54" s="21"/>
      <c r="GK54" s="21"/>
      <c r="GL54" s="21"/>
      <c r="GM54" s="21"/>
      <c r="GN54" s="21"/>
      <c r="GO54" s="21"/>
      <c r="GP54" s="21"/>
      <c r="GQ54" s="21"/>
      <c r="GR54" s="21"/>
      <c r="GS54" s="21"/>
      <c r="GT54" s="21"/>
      <c r="GU54" s="21"/>
      <c r="GV54" s="21"/>
      <c r="GW54" s="21"/>
      <c r="GX54" s="21"/>
      <c r="GY54" s="21"/>
      <c r="GZ54" s="21"/>
      <c r="HA54" s="21"/>
      <c r="HB54" s="21"/>
      <c r="HC54" s="21"/>
      <c r="HD54" s="21"/>
      <c r="HE54" s="21"/>
      <c r="HF54" s="21"/>
      <c r="HG54" s="21"/>
      <c r="HH54" s="21"/>
      <c r="HI54" s="21"/>
      <c r="HJ54" s="21"/>
      <c r="HK54" s="21"/>
      <c r="HL54" s="21"/>
      <c r="HM54" s="21"/>
      <c r="HN54" s="21"/>
      <c r="HO54" s="21"/>
      <c r="HP54" s="21"/>
      <c r="HQ54" s="21"/>
      <c r="HR54" s="21"/>
      <c r="HS54" s="21"/>
      <c r="HT54" s="21"/>
      <c r="HU54" s="21"/>
      <c r="HV54" s="21"/>
      <c r="HW54" s="21"/>
      <c r="HX54" s="21"/>
      <c r="HY54" s="21"/>
      <c r="HZ54" s="21"/>
      <c r="IA54" s="21"/>
      <c r="IB54" s="21"/>
      <c r="IC54" s="21"/>
      <c r="ID54" s="21"/>
      <c r="IE54" s="21"/>
      <c r="IF54" s="21"/>
      <c r="IG54" s="21"/>
      <c r="IH54" s="21"/>
      <c r="II54" s="21"/>
      <c r="IJ54" s="21"/>
      <c r="IK54" s="21"/>
      <c r="IL54" s="21"/>
      <c r="IM54" s="21"/>
      <c r="IN54" s="21"/>
      <c r="IO54" s="21"/>
      <c r="IP54" s="21"/>
      <c r="IQ54" s="21"/>
      <c r="IR54" s="21"/>
      <c r="IS54" s="21"/>
      <c r="IT54" s="21"/>
      <c r="IU54" s="21"/>
      <c r="IV54" s="21"/>
      <c r="IW54" s="21"/>
      <c r="IX54" s="21"/>
      <c r="IY54" s="21"/>
      <c r="IZ54" s="21"/>
      <c r="JA54" s="21"/>
      <c r="JB54" s="21"/>
      <c r="JC54" s="21"/>
      <c r="JD54" s="21"/>
      <c r="JE54" s="21"/>
      <c r="JF54" s="21"/>
      <c r="JG54" s="21"/>
      <c r="JH54" s="21"/>
      <c r="JI54" s="21"/>
      <c r="JJ54" s="21"/>
      <c r="JK54" s="21"/>
      <c r="JL54" s="21"/>
      <c r="JM54" s="21"/>
      <c r="JN54" s="21"/>
      <c r="JO54" s="21"/>
      <c r="JP54" s="21"/>
      <c r="JQ54" s="21"/>
      <c r="JR54" s="21"/>
      <c r="JS54" s="21"/>
      <c r="JT54" s="21"/>
      <c r="JU54" s="21"/>
      <c r="JV54" s="21"/>
      <c r="JW54" s="21"/>
      <c r="JX54" s="21"/>
      <c r="JY54" s="21"/>
      <c r="JZ54" s="21"/>
      <c r="KA54" s="21"/>
      <c r="KB54" s="21"/>
      <c r="KC54" s="21"/>
      <c r="KD54" s="21"/>
      <c r="KE54" s="21"/>
      <c r="KF54" s="21"/>
      <c r="KG54" s="21"/>
      <c r="KH54" s="21"/>
      <c r="KI54" s="21"/>
      <c r="KJ54" s="21"/>
      <c r="KK54" s="21"/>
      <c r="KL54" s="21"/>
      <c r="KM54" s="21"/>
      <c r="KN54" s="21"/>
      <c r="KO54" s="21"/>
    </row>
    <row r="55" spans="1:301" s="14" customFormat="1" ht="21.75" customHeight="1" x14ac:dyDescent="0.55000000000000004">
      <c r="A55" s="78">
        <v>154</v>
      </c>
      <c r="B55" s="97">
        <v>152</v>
      </c>
      <c r="C55" s="103">
        <v>60078</v>
      </c>
      <c r="D55" s="104" t="s">
        <v>560</v>
      </c>
      <c r="E55" s="108" t="s">
        <v>564</v>
      </c>
      <c r="F55" s="106" t="s">
        <v>487</v>
      </c>
      <c r="G55" s="114" t="s">
        <v>23</v>
      </c>
      <c r="H55" s="114" t="s">
        <v>561</v>
      </c>
      <c r="I55" s="114" t="s">
        <v>562</v>
      </c>
      <c r="J55" s="107">
        <v>44501</v>
      </c>
      <c r="K55" s="107">
        <v>44501</v>
      </c>
      <c r="L55" s="108" t="s">
        <v>526</v>
      </c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>
        <v>15</v>
      </c>
      <c r="AI55" s="162">
        <v>15</v>
      </c>
      <c r="AJ55" s="162">
        <v>15</v>
      </c>
      <c r="AK55" s="162">
        <v>15</v>
      </c>
      <c r="AL55" s="162">
        <v>15</v>
      </c>
      <c r="AM55" s="162">
        <v>15</v>
      </c>
      <c r="AN55" s="162">
        <v>15</v>
      </c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  <c r="GL55" s="39"/>
      <c r="GM55" s="39"/>
      <c r="GN55" s="39"/>
      <c r="GO55" s="39"/>
      <c r="GP55" s="39"/>
      <c r="GQ55" s="39"/>
      <c r="GR55" s="39"/>
      <c r="GS55" s="39"/>
      <c r="GT55" s="39"/>
      <c r="GU55" s="39"/>
      <c r="GV55" s="39"/>
      <c r="GW55" s="39"/>
      <c r="GX55" s="39"/>
      <c r="GY55" s="39"/>
      <c r="GZ55" s="39"/>
      <c r="HA55" s="39"/>
      <c r="HB55" s="39"/>
      <c r="HC55" s="39"/>
      <c r="HD55" s="39"/>
      <c r="HE55" s="39"/>
      <c r="HF55" s="39"/>
      <c r="HG55" s="39"/>
      <c r="HH55" s="39"/>
      <c r="HI55" s="39"/>
      <c r="HJ55" s="39"/>
      <c r="HK55" s="39"/>
      <c r="HL55" s="39"/>
      <c r="HM55" s="39"/>
      <c r="HN55" s="39"/>
      <c r="HO55" s="39"/>
      <c r="HP55" s="39"/>
      <c r="HQ55" s="39"/>
      <c r="HR55" s="39"/>
      <c r="HS55" s="39"/>
      <c r="HT55" s="39"/>
      <c r="HU55" s="39"/>
      <c r="HV55" s="39"/>
      <c r="HW55" s="39"/>
      <c r="HX55" s="39"/>
      <c r="HY55" s="39"/>
      <c r="HZ55" s="39"/>
      <c r="IA55" s="39"/>
      <c r="IB55" s="39"/>
      <c r="IC55" s="39"/>
      <c r="ID55" s="39"/>
      <c r="IE55" s="39"/>
      <c r="IF55" s="39"/>
      <c r="IG55" s="39"/>
      <c r="IH55" s="39"/>
      <c r="II55" s="39"/>
      <c r="IJ55" s="39"/>
      <c r="IK55" s="39"/>
      <c r="IL55" s="39"/>
      <c r="IM55" s="39"/>
      <c r="IN55" s="39"/>
      <c r="IO55" s="39"/>
      <c r="IP55" s="39"/>
      <c r="IQ55" s="39"/>
      <c r="IR55" s="39"/>
      <c r="IS55" s="39"/>
      <c r="IT55" s="39"/>
      <c r="IU55" s="39"/>
      <c r="IV55" s="39"/>
      <c r="IW55" s="39"/>
      <c r="IX55" s="39"/>
      <c r="IY55" s="39"/>
      <c r="IZ55" s="39"/>
      <c r="JA55" s="39"/>
      <c r="JB55" s="39"/>
      <c r="JC55" s="39"/>
      <c r="JD55" s="39"/>
      <c r="JE55" s="39"/>
      <c r="JF55" s="39"/>
      <c r="JG55" s="39"/>
      <c r="JH55" s="39"/>
      <c r="JI55" s="39"/>
      <c r="JJ55" s="39"/>
      <c r="JK55" s="39"/>
      <c r="JL55" s="39"/>
      <c r="JM55" s="39"/>
      <c r="JN55" s="39"/>
      <c r="JO55" s="39"/>
      <c r="JP55" s="39"/>
      <c r="JQ55" s="39"/>
      <c r="JR55" s="39"/>
      <c r="JS55" s="39"/>
      <c r="JT55" s="39"/>
      <c r="JU55" s="39"/>
      <c r="JV55" s="39"/>
      <c r="JW55" s="39"/>
      <c r="JX55" s="39"/>
      <c r="JY55" s="39"/>
      <c r="JZ55" s="39"/>
      <c r="KA55" s="39"/>
      <c r="KB55" s="39"/>
      <c r="KC55" s="39"/>
      <c r="KD55" s="39"/>
      <c r="KE55" s="39"/>
      <c r="KF55" s="39"/>
      <c r="KG55" s="39"/>
      <c r="KH55" s="39"/>
      <c r="KI55" s="39"/>
      <c r="KJ55" s="39"/>
      <c r="KK55" s="39"/>
      <c r="KL55" s="39"/>
      <c r="KM55" s="39"/>
      <c r="KN55" s="39"/>
      <c r="KO55" s="39"/>
    </row>
    <row r="56" spans="1:301" s="14" customFormat="1" ht="21.75" customHeight="1" x14ac:dyDescent="0.2">
      <c r="A56" s="78">
        <v>85</v>
      </c>
      <c r="B56" s="97">
        <v>83</v>
      </c>
      <c r="C56" s="109">
        <v>7185</v>
      </c>
      <c r="D56" s="110" t="s">
        <v>717</v>
      </c>
      <c r="E56" s="108" t="s">
        <v>53</v>
      </c>
      <c r="F56" s="111" t="s">
        <v>505</v>
      </c>
      <c r="G56" s="113" t="s">
        <v>23</v>
      </c>
      <c r="H56" s="113" t="s">
        <v>718</v>
      </c>
      <c r="I56" s="113" t="s">
        <v>719</v>
      </c>
      <c r="J56" s="112">
        <v>45264</v>
      </c>
      <c r="K56" s="112">
        <v>45261</v>
      </c>
      <c r="L56" s="120">
        <v>243588</v>
      </c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  <c r="AM56" s="162"/>
      <c r="AN56" s="162">
        <v>3</v>
      </c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36"/>
      <c r="IQ56" s="36"/>
      <c r="IR56" s="36"/>
      <c r="IS56" s="36"/>
      <c r="IT56" s="36"/>
      <c r="IU56" s="36"/>
      <c r="IV56" s="36"/>
      <c r="IW56" s="36"/>
      <c r="IX56" s="36"/>
      <c r="IY56" s="36"/>
      <c r="IZ56" s="36"/>
      <c r="JA56" s="36"/>
      <c r="JB56" s="36"/>
      <c r="JC56" s="36"/>
      <c r="JD56" s="36"/>
      <c r="JE56" s="36"/>
      <c r="JF56" s="36"/>
      <c r="JG56" s="36"/>
      <c r="JH56" s="36"/>
      <c r="JI56" s="36"/>
      <c r="JJ56" s="36"/>
      <c r="JK56" s="36"/>
      <c r="JL56" s="36"/>
      <c r="JM56" s="36"/>
      <c r="JN56" s="36"/>
      <c r="JO56" s="36"/>
      <c r="JP56" s="36"/>
      <c r="JQ56" s="36"/>
      <c r="JR56" s="36"/>
      <c r="JS56" s="36"/>
      <c r="JT56" s="36"/>
      <c r="JU56" s="36"/>
      <c r="JV56" s="36"/>
      <c r="JW56" s="36"/>
      <c r="JX56" s="36"/>
      <c r="JY56" s="36"/>
      <c r="JZ56" s="36"/>
      <c r="KA56" s="36"/>
      <c r="KB56" s="36"/>
      <c r="KC56" s="36"/>
      <c r="KD56" s="36"/>
      <c r="KE56" s="36"/>
      <c r="KF56" s="36"/>
      <c r="KG56" s="36"/>
      <c r="KH56" s="36"/>
      <c r="KI56" s="36"/>
      <c r="KJ56" s="36"/>
      <c r="KK56" s="36"/>
      <c r="KL56" s="36"/>
      <c r="KM56" s="36"/>
      <c r="KN56" s="36"/>
      <c r="KO56" s="36"/>
    </row>
    <row r="57" spans="1:301" s="14" customFormat="1" ht="21.75" customHeight="1" x14ac:dyDescent="0.2">
      <c r="A57" s="78">
        <v>126</v>
      </c>
      <c r="B57" s="97">
        <v>124</v>
      </c>
      <c r="C57" s="103">
        <v>60046</v>
      </c>
      <c r="D57" s="104" t="s">
        <v>494</v>
      </c>
      <c r="E57" s="105" t="s">
        <v>33</v>
      </c>
      <c r="F57" s="108" t="s">
        <v>487</v>
      </c>
      <c r="G57" s="105" t="s">
        <v>34</v>
      </c>
      <c r="H57" s="105" t="s">
        <v>495</v>
      </c>
      <c r="I57" s="105" t="s">
        <v>496</v>
      </c>
      <c r="J57" s="107">
        <v>43983</v>
      </c>
      <c r="K57" s="107">
        <v>44013</v>
      </c>
      <c r="L57" s="108" t="s">
        <v>497</v>
      </c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>
        <v>3</v>
      </c>
      <c r="AF57" s="162">
        <v>3</v>
      </c>
      <c r="AG57" s="162">
        <v>3</v>
      </c>
      <c r="AH57" s="162">
        <v>3</v>
      </c>
      <c r="AI57" s="162">
        <v>3</v>
      </c>
      <c r="AJ57" s="162">
        <v>3</v>
      </c>
      <c r="AK57" s="162">
        <v>3</v>
      </c>
      <c r="AL57" s="162">
        <v>3</v>
      </c>
      <c r="AM57" s="162">
        <v>3</v>
      </c>
      <c r="AN57" s="162">
        <v>3</v>
      </c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  <c r="II57" s="36"/>
      <c r="IJ57" s="36"/>
      <c r="IK57" s="36"/>
      <c r="IL57" s="36"/>
      <c r="IM57" s="36"/>
      <c r="IN57" s="36"/>
      <c r="IO57" s="36"/>
      <c r="IP57" s="36"/>
      <c r="IQ57" s="36"/>
      <c r="IR57" s="36"/>
      <c r="IS57" s="36"/>
      <c r="IT57" s="36"/>
      <c r="IU57" s="36"/>
      <c r="IV57" s="36"/>
      <c r="IW57" s="36"/>
      <c r="IX57" s="36"/>
      <c r="IY57" s="36"/>
      <c r="IZ57" s="36"/>
      <c r="JA57" s="36"/>
      <c r="JB57" s="36"/>
      <c r="JC57" s="36"/>
      <c r="JD57" s="36"/>
      <c r="JE57" s="36"/>
      <c r="JF57" s="36"/>
      <c r="JG57" s="36"/>
      <c r="JH57" s="36"/>
      <c r="JI57" s="36"/>
      <c r="JJ57" s="36"/>
      <c r="JK57" s="36"/>
      <c r="JL57" s="36"/>
      <c r="JM57" s="36"/>
      <c r="JN57" s="36"/>
      <c r="JO57" s="36"/>
      <c r="JP57" s="36"/>
      <c r="JQ57" s="36"/>
      <c r="JR57" s="36"/>
      <c r="JS57" s="36"/>
      <c r="JT57" s="36"/>
      <c r="JU57" s="36"/>
      <c r="JV57" s="36"/>
      <c r="JW57" s="36"/>
      <c r="JX57" s="36"/>
      <c r="JY57" s="36"/>
      <c r="JZ57" s="36"/>
      <c r="KA57" s="36"/>
      <c r="KB57" s="36"/>
      <c r="KC57" s="36"/>
      <c r="KD57" s="36"/>
      <c r="KE57" s="36"/>
      <c r="KF57" s="36"/>
      <c r="KG57" s="36"/>
      <c r="KH57" s="36"/>
      <c r="KI57" s="36"/>
      <c r="KJ57" s="36"/>
      <c r="KK57" s="36"/>
      <c r="KL57" s="36"/>
      <c r="KM57" s="36"/>
      <c r="KN57" s="36"/>
      <c r="KO57" s="36"/>
    </row>
    <row r="58" spans="1:301" s="14" customFormat="1" ht="21.75" customHeight="1" x14ac:dyDescent="0.2">
      <c r="A58" s="78">
        <v>34</v>
      </c>
      <c r="B58" s="97">
        <v>32</v>
      </c>
      <c r="C58" s="116">
        <v>7133</v>
      </c>
      <c r="D58" s="110" t="s">
        <v>384</v>
      </c>
      <c r="E58" s="108" t="s">
        <v>704</v>
      </c>
      <c r="F58" s="111" t="s">
        <v>505</v>
      </c>
      <c r="G58" s="108" t="s">
        <v>23</v>
      </c>
      <c r="H58" s="108" t="s">
        <v>407</v>
      </c>
      <c r="I58" s="108" t="s">
        <v>408</v>
      </c>
      <c r="J58" s="112">
        <v>43475</v>
      </c>
      <c r="K58" s="112">
        <v>43497</v>
      </c>
      <c r="L58" s="108" t="s">
        <v>430</v>
      </c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>
        <v>3</v>
      </c>
      <c r="AD58" s="162">
        <v>5</v>
      </c>
      <c r="AE58" s="162">
        <v>5</v>
      </c>
      <c r="AF58" s="162">
        <v>5</v>
      </c>
      <c r="AG58" s="162">
        <v>5</v>
      </c>
      <c r="AH58" s="162">
        <v>5</v>
      </c>
      <c r="AI58" s="162">
        <v>5</v>
      </c>
      <c r="AJ58" s="162">
        <v>7</v>
      </c>
      <c r="AK58" s="162">
        <v>7</v>
      </c>
      <c r="AL58" s="162">
        <v>7</v>
      </c>
      <c r="AM58" s="162">
        <v>7</v>
      </c>
      <c r="AN58" s="163">
        <v>10</v>
      </c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  <c r="IM58" s="13"/>
      <c r="IN58" s="13"/>
      <c r="IO58" s="13"/>
      <c r="IP58" s="13"/>
      <c r="IQ58" s="13"/>
      <c r="IR58" s="13"/>
      <c r="IS58" s="13"/>
      <c r="IT58" s="13"/>
      <c r="IU58" s="13"/>
      <c r="IV58" s="13"/>
      <c r="IW58" s="13"/>
      <c r="IX58" s="13"/>
      <c r="IY58" s="13"/>
      <c r="IZ58" s="13"/>
      <c r="JA58" s="13"/>
      <c r="JB58" s="13"/>
      <c r="JC58" s="13"/>
      <c r="JD58" s="13"/>
      <c r="JE58" s="13"/>
      <c r="JF58" s="13"/>
      <c r="JG58" s="13"/>
      <c r="JH58" s="13"/>
      <c r="JI58" s="13"/>
      <c r="JJ58" s="13"/>
      <c r="JK58" s="13"/>
      <c r="JL58" s="13"/>
      <c r="JM58" s="13"/>
      <c r="JN58" s="13"/>
      <c r="JO58" s="13"/>
      <c r="JP58" s="13"/>
      <c r="JQ58" s="13"/>
      <c r="JR58" s="13"/>
      <c r="JS58" s="13"/>
      <c r="JT58" s="13"/>
      <c r="JU58" s="13"/>
      <c r="JV58" s="13"/>
      <c r="JW58" s="13"/>
      <c r="JX58" s="13"/>
      <c r="JY58" s="13"/>
      <c r="JZ58" s="13"/>
      <c r="KA58" s="13"/>
      <c r="KB58" s="13"/>
      <c r="KC58" s="13"/>
      <c r="KD58" s="13"/>
      <c r="KE58" s="13"/>
      <c r="KF58" s="13"/>
      <c r="KG58" s="13"/>
      <c r="KH58" s="13"/>
      <c r="KI58" s="13"/>
      <c r="KJ58" s="13"/>
      <c r="KK58" s="13"/>
      <c r="KL58" s="13"/>
      <c r="KM58" s="13"/>
      <c r="KN58" s="13"/>
      <c r="KO58" s="13"/>
    </row>
    <row r="59" spans="1:301" s="14" customFormat="1" ht="21.75" customHeight="1" x14ac:dyDescent="0.55000000000000004">
      <c r="A59" s="78">
        <v>81</v>
      </c>
      <c r="B59" s="97">
        <v>79</v>
      </c>
      <c r="C59" s="109">
        <v>9670</v>
      </c>
      <c r="D59" s="110" t="s">
        <v>705</v>
      </c>
      <c r="E59" s="108" t="s">
        <v>90</v>
      </c>
      <c r="F59" s="111" t="s">
        <v>505</v>
      </c>
      <c r="G59" s="113" t="s">
        <v>34</v>
      </c>
      <c r="H59" s="113" t="s">
        <v>706</v>
      </c>
      <c r="I59" s="113" t="s">
        <v>707</v>
      </c>
      <c r="J59" s="112">
        <v>45250</v>
      </c>
      <c r="K59" s="112">
        <v>45261</v>
      </c>
      <c r="L59" s="120">
        <v>243588</v>
      </c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N59" s="162">
        <v>3</v>
      </c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  <c r="GL59" s="39"/>
      <c r="GM59" s="39"/>
      <c r="GN59" s="39"/>
      <c r="GO59" s="39"/>
      <c r="GP59" s="39"/>
      <c r="GQ59" s="39"/>
      <c r="GR59" s="39"/>
      <c r="GS59" s="39"/>
      <c r="GT59" s="39"/>
      <c r="GU59" s="39"/>
      <c r="GV59" s="39"/>
      <c r="GW59" s="39"/>
      <c r="GX59" s="39"/>
      <c r="GY59" s="39"/>
      <c r="GZ59" s="39"/>
      <c r="HA59" s="39"/>
      <c r="HB59" s="39"/>
      <c r="HC59" s="39"/>
      <c r="HD59" s="39"/>
      <c r="HE59" s="39"/>
      <c r="HF59" s="39"/>
      <c r="HG59" s="39"/>
      <c r="HH59" s="39"/>
      <c r="HI59" s="39"/>
      <c r="HJ59" s="39"/>
      <c r="HK59" s="39"/>
      <c r="HL59" s="39"/>
      <c r="HM59" s="39"/>
      <c r="HN59" s="39"/>
      <c r="HO59" s="39"/>
      <c r="HP59" s="39"/>
      <c r="HQ59" s="39"/>
      <c r="HR59" s="39"/>
      <c r="HS59" s="39"/>
      <c r="HT59" s="39"/>
      <c r="HU59" s="39"/>
      <c r="HV59" s="39"/>
      <c r="HW59" s="39"/>
      <c r="HX59" s="39"/>
      <c r="HY59" s="39"/>
      <c r="HZ59" s="39"/>
      <c r="IA59" s="39"/>
      <c r="IB59" s="39"/>
      <c r="IC59" s="39"/>
      <c r="ID59" s="39"/>
      <c r="IE59" s="39"/>
      <c r="IF59" s="39"/>
      <c r="IG59" s="39"/>
      <c r="IH59" s="39"/>
      <c r="II59" s="39"/>
      <c r="IJ59" s="39"/>
      <c r="IK59" s="39"/>
      <c r="IL59" s="39"/>
      <c r="IM59" s="39"/>
      <c r="IN59" s="39"/>
      <c r="IO59" s="39"/>
      <c r="IP59" s="39"/>
      <c r="IQ59" s="39"/>
      <c r="IR59" s="39"/>
      <c r="IS59" s="39"/>
      <c r="IT59" s="39"/>
      <c r="IU59" s="39"/>
      <c r="IV59" s="39"/>
      <c r="IW59" s="39"/>
      <c r="IX59" s="39"/>
      <c r="IY59" s="39"/>
      <c r="IZ59" s="39"/>
      <c r="JA59" s="39"/>
      <c r="JB59" s="39"/>
      <c r="JC59" s="39"/>
      <c r="JD59" s="39"/>
      <c r="JE59" s="39"/>
      <c r="JF59" s="39"/>
      <c r="JG59" s="39"/>
      <c r="JH59" s="39"/>
      <c r="JI59" s="39"/>
      <c r="JJ59" s="39"/>
      <c r="JK59" s="39"/>
      <c r="JL59" s="39"/>
      <c r="JM59" s="39"/>
      <c r="JN59" s="39"/>
      <c r="JO59" s="39"/>
      <c r="JP59" s="39"/>
      <c r="JQ59" s="39"/>
      <c r="JR59" s="39"/>
      <c r="JS59" s="39"/>
      <c r="JT59" s="39"/>
      <c r="JU59" s="39"/>
      <c r="JV59" s="39"/>
      <c r="JW59" s="39"/>
      <c r="JX59" s="39"/>
      <c r="JY59" s="39"/>
      <c r="JZ59" s="39"/>
      <c r="KA59" s="39"/>
      <c r="KB59" s="39"/>
      <c r="KC59" s="39"/>
      <c r="KD59" s="39"/>
      <c r="KE59" s="39"/>
      <c r="KF59" s="39"/>
      <c r="KG59" s="39"/>
      <c r="KH59" s="39"/>
      <c r="KI59" s="39"/>
      <c r="KJ59" s="39"/>
      <c r="KK59" s="39"/>
      <c r="KL59" s="39"/>
      <c r="KM59" s="39"/>
      <c r="KN59" s="39"/>
      <c r="KO59" s="39"/>
    </row>
    <row r="60" spans="1:301" s="14" customFormat="1" ht="21.75" customHeight="1" x14ac:dyDescent="0.2">
      <c r="A60" s="78">
        <v>19</v>
      </c>
      <c r="B60" s="97">
        <v>17</v>
      </c>
      <c r="C60" s="109">
        <v>7085</v>
      </c>
      <c r="D60" s="110" t="s">
        <v>178</v>
      </c>
      <c r="E60" s="113" t="s">
        <v>49</v>
      </c>
      <c r="F60" s="111" t="s">
        <v>505</v>
      </c>
      <c r="G60" s="113" t="s">
        <v>23</v>
      </c>
      <c r="H60" s="113" t="s">
        <v>179</v>
      </c>
      <c r="I60" s="113" t="s">
        <v>180</v>
      </c>
      <c r="J60" s="112">
        <v>42051</v>
      </c>
      <c r="K60" s="112">
        <v>42064</v>
      </c>
      <c r="L60" s="108" t="s">
        <v>181</v>
      </c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>
        <v>3</v>
      </c>
      <c r="X60" s="162">
        <v>3</v>
      </c>
      <c r="Y60" s="162">
        <v>3</v>
      </c>
      <c r="Z60" s="162">
        <v>10</v>
      </c>
      <c r="AA60" s="162">
        <v>10</v>
      </c>
      <c r="AB60" s="162">
        <v>5</v>
      </c>
      <c r="AC60" s="162">
        <v>5</v>
      </c>
      <c r="AD60" s="162">
        <v>5</v>
      </c>
      <c r="AE60" s="162">
        <v>5</v>
      </c>
      <c r="AF60" s="162">
        <v>5</v>
      </c>
      <c r="AG60" s="162">
        <v>5</v>
      </c>
      <c r="AH60" s="162">
        <v>5</v>
      </c>
      <c r="AI60" s="162">
        <v>5</v>
      </c>
      <c r="AJ60" s="162">
        <v>5</v>
      </c>
      <c r="AK60" s="162">
        <v>5</v>
      </c>
      <c r="AL60" s="162">
        <v>5</v>
      </c>
      <c r="AM60" s="162">
        <v>5</v>
      </c>
      <c r="AN60" s="162">
        <v>5</v>
      </c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37"/>
      <c r="DN60" s="37"/>
      <c r="DO60" s="37"/>
      <c r="DP60" s="37"/>
      <c r="DQ60" s="37"/>
      <c r="DR60" s="37"/>
      <c r="DS60" s="37"/>
      <c r="DT60" s="37"/>
      <c r="DU60" s="37"/>
      <c r="DV60" s="37"/>
      <c r="DW60" s="37"/>
      <c r="DX60" s="37"/>
      <c r="DY60" s="37"/>
      <c r="DZ60" s="37"/>
      <c r="EA60" s="37"/>
      <c r="EB60" s="37"/>
      <c r="EC60" s="37"/>
      <c r="ED60" s="37"/>
      <c r="EE60" s="37"/>
      <c r="EF60" s="37"/>
      <c r="EG60" s="37"/>
      <c r="EH60" s="37"/>
      <c r="EI60" s="37"/>
      <c r="EJ60" s="37"/>
      <c r="EK60" s="37"/>
      <c r="EL60" s="37"/>
      <c r="EM60" s="37"/>
      <c r="EN60" s="37"/>
      <c r="EO60" s="37"/>
      <c r="EP60" s="37"/>
      <c r="EQ60" s="37"/>
      <c r="ER60" s="37"/>
      <c r="ES60" s="37"/>
      <c r="ET60" s="37"/>
      <c r="EU60" s="37"/>
      <c r="EV60" s="37"/>
      <c r="EW60" s="37"/>
      <c r="EX60" s="37"/>
      <c r="EY60" s="37"/>
      <c r="EZ60" s="37"/>
      <c r="FA60" s="37"/>
      <c r="FB60" s="37"/>
      <c r="FC60" s="37"/>
      <c r="FD60" s="37"/>
      <c r="FE60" s="37"/>
      <c r="FF60" s="37"/>
      <c r="FG60" s="37"/>
      <c r="FH60" s="37"/>
      <c r="FI60" s="37"/>
      <c r="FJ60" s="37"/>
      <c r="FK60" s="37"/>
      <c r="FL60" s="37"/>
      <c r="FM60" s="37"/>
      <c r="FN60" s="37"/>
      <c r="FO60" s="37"/>
      <c r="FP60" s="37"/>
      <c r="FQ60" s="37"/>
      <c r="FR60" s="37"/>
      <c r="FS60" s="37"/>
      <c r="FT60" s="37"/>
      <c r="FU60" s="37"/>
      <c r="FV60" s="37"/>
      <c r="FW60" s="37"/>
      <c r="FX60" s="37"/>
      <c r="FY60" s="37"/>
      <c r="FZ60" s="37"/>
      <c r="GA60" s="37"/>
      <c r="GB60" s="37"/>
      <c r="GC60" s="37"/>
      <c r="GD60" s="37"/>
      <c r="GE60" s="37"/>
      <c r="GF60" s="37"/>
      <c r="GG60" s="37"/>
      <c r="GH60" s="37"/>
      <c r="GI60" s="37"/>
      <c r="GJ60" s="37"/>
      <c r="GK60" s="37"/>
      <c r="GL60" s="37"/>
      <c r="GM60" s="37"/>
      <c r="GN60" s="37"/>
      <c r="GO60" s="37"/>
      <c r="GP60" s="37"/>
      <c r="GQ60" s="37"/>
      <c r="GR60" s="37"/>
      <c r="GS60" s="37"/>
      <c r="GT60" s="37"/>
      <c r="GU60" s="37"/>
      <c r="GV60" s="37"/>
      <c r="GW60" s="37"/>
      <c r="GX60" s="37"/>
      <c r="GY60" s="37"/>
      <c r="GZ60" s="37"/>
      <c r="HA60" s="37"/>
      <c r="HB60" s="37"/>
      <c r="HC60" s="37"/>
      <c r="HD60" s="37"/>
      <c r="HE60" s="37"/>
      <c r="HF60" s="37"/>
      <c r="HG60" s="37"/>
      <c r="HH60" s="37"/>
      <c r="HI60" s="37"/>
      <c r="HJ60" s="37"/>
      <c r="HK60" s="37"/>
      <c r="HL60" s="37"/>
      <c r="HM60" s="37"/>
      <c r="HN60" s="37"/>
      <c r="HO60" s="37"/>
      <c r="HP60" s="37"/>
      <c r="HQ60" s="37"/>
      <c r="HR60" s="37"/>
      <c r="HS60" s="37"/>
      <c r="HT60" s="37"/>
      <c r="HU60" s="37"/>
      <c r="HV60" s="37"/>
      <c r="HW60" s="37"/>
      <c r="HX60" s="37"/>
      <c r="HY60" s="37"/>
      <c r="HZ60" s="37"/>
      <c r="IA60" s="37"/>
      <c r="IB60" s="37"/>
      <c r="IC60" s="37"/>
      <c r="ID60" s="37"/>
      <c r="IE60" s="37"/>
      <c r="IF60" s="37"/>
      <c r="IG60" s="37"/>
      <c r="IH60" s="37"/>
      <c r="II60" s="37"/>
      <c r="IJ60" s="37"/>
      <c r="IK60" s="37"/>
      <c r="IL60" s="37"/>
      <c r="IM60" s="37"/>
      <c r="IN60" s="37"/>
      <c r="IO60" s="37"/>
      <c r="IP60" s="37"/>
      <c r="IQ60" s="37"/>
      <c r="IR60" s="37"/>
      <c r="IS60" s="37"/>
      <c r="IT60" s="37"/>
      <c r="IU60" s="37"/>
      <c r="IV60" s="37"/>
      <c r="IW60" s="37"/>
      <c r="IX60" s="37"/>
      <c r="IY60" s="37"/>
      <c r="IZ60" s="37"/>
      <c r="JA60" s="37"/>
      <c r="JB60" s="37"/>
      <c r="JC60" s="37"/>
      <c r="JD60" s="37"/>
      <c r="JE60" s="37"/>
      <c r="JF60" s="37"/>
      <c r="JG60" s="37"/>
      <c r="JH60" s="37"/>
      <c r="JI60" s="37"/>
      <c r="JJ60" s="37"/>
      <c r="JK60" s="37"/>
      <c r="JL60" s="37"/>
      <c r="JM60" s="37"/>
      <c r="JN60" s="37"/>
      <c r="JO60" s="37"/>
      <c r="JP60" s="37"/>
      <c r="JQ60" s="37"/>
      <c r="JR60" s="37"/>
      <c r="JS60" s="37"/>
      <c r="JT60" s="37"/>
      <c r="JU60" s="37"/>
      <c r="JV60" s="37"/>
      <c r="JW60" s="37"/>
      <c r="JX60" s="37"/>
      <c r="JY60" s="37"/>
      <c r="JZ60" s="37"/>
      <c r="KA60" s="37"/>
      <c r="KB60" s="37"/>
      <c r="KC60" s="37"/>
      <c r="KD60" s="37"/>
      <c r="KE60" s="37"/>
      <c r="KF60" s="37"/>
      <c r="KG60" s="37"/>
      <c r="KH60" s="37"/>
      <c r="KI60" s="37"/>
      <c r="KJ60" s="37"/>
      <c r="KK60" s="37"/>
      <c r="KL60" s="37"/>
      <c r="KM60" s="37"/>
      <c r="KN60" s="37"/>
      <c r="KO60" s="37"/>
    </row>
    <row r="61" spans="1:301" s="14" customFormat="1" ht="21.75" customHeight="1" x14ac:dyDescent="0.2">
      <c r="A61" s="78">
        <v>14</v>
      </c>
      <c r="B61" s="97">
        <v>12</v>
      </c>
      <c r="C61" s="109">
        <v>7061</v>
      </c>
      <c r="D61" s="110" t="s">
        <v>185</v>
      </c>
      <c r="E61" s="108" t="s">
        <v>49</v>
      </c>
      <c r="F61" s="106" t="s">
        <v>505</v>
      </c>
      <c r="G61" s="108" t="s">
        <v>23</v>
      </c>
      <c r="H61" s="108" t="s">
        <v>186</v>
      </c>
      <c r="I61" s="108" t="s">
        <v>180</v>
      </c>
      <c r="J61" s="107">
        <v>41758</v>
      </c>
      <c r="K61" s="107">
        <v>41760</v>
      </c>
      <c r="L61" s="108" t="s">
        <v>182</v>
      </c>
      <c r="M61" s="162"/>
      <c r="N61" s="162"/>
      <c r="O61" s="162"/>
      <c r="P61" s="162"/>
      <c r="Q61" s="162"/>
      <c r="R61" s="162"/>
      <c r="S61" s="162"/>
      <c r="T61" s="162"/>
      <c r="U61" s="162"/>
      <c r="V61" s="162">
        <v>3</v>
      </c>
      <c r="W61" s="162">
        <v>3</v>
      </c>
      <c r="X61" s="162">
        <v>3</v>
      </c>
      <c r="Y61" s="162">
        <v>4</v>
      </c>
      <c r="Z61" s="162">
        <v>5</v>
      </c>
      <c r="AA61" s="162">
        <v>5</v>
      </c>
      <c r="AB61" s="162">
        <v>5</v>
      </c>
      <c r="AC61" s="162">
        <v>5</v>
      </c>
      <c r="AD61" s="162">
        <v>5</v>
      </c>
      <c r="AE61" s="162">
        <v>5</v>
      </c>
      <c r="AF61" s="162">
        <v>5</v>
      </c>
      <c r="AG61" s="162">
        <v>10</v>
      </c>
      <c r="AH61" s="162">
        <v>10</v>
      </c>
      <c r="AI61" s="162">
        <v>10</v>
      </c>
      <c r="AJ61" s="162">
        <v>10</v>
      </c>
      <c r="AK61" s="162">
        <v>10</v>
      </c>
      <c r="AL61" s="162">
        <v>10</v>
      </c>
      <c r="AM61" s="162">
        <v>10</v>
      </c>
      <c r="AN61" s="162">
        <v>10</v>
      </c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  <c r="GZ61" s="36"/>
      <c r="HA61" s="36"/>
      <c r="HB61" s="36"/>
      <c r="HC61" s="36"/>
      <c r="HD61" s="36"/>
      <c r="HE61" s="36"/>
      <c r="HF61" s="36"/>
      <c r="HG61" s="36"/>
      <c r="HH61" s="36"/>
      <c r="HI61" s="36"/>
      <c r="HJ61" s="36"/>
      <c r="HK61" s="36"/>
      <c r="HL61" s="36"/>
      <c r="HM61" s="36"/>
      <c r="HN61" s="36"/>
      <c r="HO61" s="36"/>
      <c r="HP61" s="36"/>
      <c r="HQ61" s="36"/>
      <c r="HR61" s="36"/>
      <c r="HS61" s="36"/>
      <c r="HT61" s="36"/>
      <c r="HU61" s="36"/>
      <c r="HV61" s="36"/>
      <c r="HW61" s="36"/>
      <c r="HX61" s="36"/>
      <c r="HY61" s="36"/>
      <c r="HZ61" s="36"/>
      <c r="IA61" s="36"/>
      <c r="IB61" s="36"/>
      <c r="IC61" s="36"/>
      <c r="ID61" s="36"/>
      <c r="IE61" s="36"/>
      <c r="IF61" s="36"/>
      <c r="IG61" s="36"/>
      <c r="IH61" s="36"/>
      <c r="II61" s="36"/>
      <c r="IJ61" s="36"/>
      <c r="IK61" s="36"/>
      <c r="IL61" s="36"/>
      <c r="IM61" s="36"/>
      <c r="IN61" s="36"/>
      <c r="IO61" s="36"/>
      <c r="IP61" s="36"/>
      <c r="IQ61" s="36"/>
      <c r="IR61" s="36"/>
      <c r="IS61" s="36"/>
      <c r="IT61" s="36"/>
      <c r="IU61" s="36"/>
      <c r="IV61" s="36"/>
      <c r="IW61" s="36"/>
      <c r="IX61" s="36"/>
      <c r="IY61" s="36"/>
      <c r="IZ61" s="36"/>
      <c r="JA61" s="36"/>
      <c r="JB61" s="36"/>
      <c r="JC61" s="36"/>
      <c r="JD61" s="36"/>
      <c r="JE61" s="36"/>
      <c r="JF61" s="36"/>
      <c r="JG61" s="36"/>
      <c r="JH61" s="36"/>
      <c r="JI61" s="36"/>
      <c r="JJ61" s="36"/>
      <c r="JK61" s="36"/>
      <c r="JL61" s="36"/>
      <c r="JM61" s="36"/>
      <c r="JN61" s="36"/>
      <c r="JO61" s="36"/>
      <c r="JP61" s="36"/>
      <c r="JQ61" s="36"/>
      <c r="JR61" s="36"/>
      <c r="JS61" s="36"/>
      <c r="JT61" s="36"/>
      <c r="JU61" s="36"/>
      <c r="JV61" s="36"/>
      <c r="JW61" s="36"/>
      <c r="JX61" s="36"/>
      <c r="JY61" s="36"/>
      <c r="JZ61" s="36"/>
      <c r="KA61" s="36"/>
      <c r="KB61" s="36"/>
      <c r="KC61" s="36"/>
      <c r="KD61" s="36"/>
      <c r="KE61" s="36"/>
      <c r="KF61" s="36"/>
      <c r="KG61" s="36"/>
      <c r="KH61" s="36"/>
      <c r="KI61" s="36"/>
      <c r="KJ61" s="36"/>
      <c r="KK61" s="36"/>
      <c r="KL61" s="36"/>
      <c r="KM61" s="36"/>
      <c r="KN61" s="36"/>
      <c r="KO61" s="36"/>
    </row>
    <row r="62" spans="1:301" s="14" customFormat="1" ht="21.75" customHeight="1" x14ac:dyDescent="0.2">
      <c r="A62" s="78">
        <v>165</v>
      </c>
      <c r="B62" s="97">
        <v>163</v>
      </c>
      <c r="C62" s="109">
        <v>60095</v>
      </c>
      <c r="D62" s="110" t="s">
        <v>64</v>
      </c>
      <c r="E62" s="113" t="s">
        <v>67</v>
      </c>
      <c r="F62" s="106" t="s">
        <v>487</v>
      </c>
      <c r="G62" s="113" t="s">
        <v>23</v>
      </c>
      <c r="H62" s="113" t="s">
        <v>65</v>
      </c>
      <c r="I62" s="113" t="s">
        <v>66</v>
      </c>
      <c r="J62" s="107">
        <v>42916</v>
      </c>
      <c r="K62" s="107">
        <v>42917</v>
      </c>
      <c r="L62" s="108" t="s">
        <v>68</v>
      </c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>
        <v>5</v>
      </c>
      <c r="AA62" s="162">
        <v>5</v>
      </c>
      <c r="AB62" s="162">
        <v>5</v>
      </c>
      <c r="AC62" s="162">
        <v>5</v>
      </c>
      <c r="AD62" s="162">
        <v>5</v>
      </c>
      <c r="AE62" s="162">
        <v>5</v>
      </c>
      <c r="AF62" s="162">
        <v>5</v>
      </c>
      <c r="AG62" s="162">
        <v>5</v>
      </c>
      <c r="AH62" s="162">
        <v>5</v>
      </c>
      <c r="AI62" s="162">
        <v>5</v>
      </c>
      <c r="AJ62" s="162">
        <v>5</v>
      </c>
      <c r="AK62" s="165">
        <v>5</v>
      </c>
      <c r="AL62" s="165">
        <v>5</v>
      </c>
      <c r="AM62" s="165">
        <v>5</v>
      </c>
      <c r="AN62" s="165">
        <v>5</v>
      </c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35"/>
      <c r="IX62" s="35"/>
      <c r="IY62" s="35"/>
      <c r="IZ62" s="35"/>
      <c r="JA62" s="35"/>
      <c r="JB62" s="35"/>
      <c r="JC62" s="35"/>
      <c r="JD62" s="35"/>
      <c r="JE62" s="35"/>
      <c r="JF62" s="35"/>
      <c r="JG62" s="35"/>
      <c r="JH62" s="35"/>
      <c r="JI62" s="35"/>
      <c r="JJ62" s="35"/>
      <c r="JK62" s="35"/>
      <c r="JL62" s="35"/>
      <c r="JM62" s="35"/>
      <c r="JN62" s="35"/>
      <c r="JO62" s="35"/>
      <c r="JP62" s="35"/>
      <c r="JQ62" s="35"/>
      <c r="JR62" s="35"/>
      <c r="JS62" s="35"/>
      <c r="JT62" s="35"/>
      <c r="JU62" s="35"/>
      <c r="JV62" s="35"/>
      <c r="JW62" s="35"/>
      <c r="JX62" s="35"/>
      <c r="JY62" s="35"/>
      <c r="JZ62" s="35"/>
      <c r="KA62" s="35"/>
      <c r="KB62" s="35"/>
      <c r="KC62" s="35"/>
      <c r="KD62" s="35"/>
      <c r="KE62" s="35"/>
      <c r="KF62" s="35"/>
      <c r="KG62" s="35"/>
      <c r="KH62" s="35"/>
      <c r="KI62" s="35"/>
      <c r="KJ62" s="35"/>
      <c r="KK62" s="35"/>
      <c r="KL62" s="35"/>
      <c r="KM62" s="35"/>
      <c r="KN62" s="35"/>
      <c r="KO62" s="35"/>
    </row>
    <row r="63" spans="1:301" s="14" customFormat="1" ht="21.75" customHeight="1" x14ac:dyDescent="0.55000000000000004">
      <c r="A63" s="78">
        <v>125</v>
      </c>
      <c r="B63" s="97">
        <v>123</v>
      </c>
      <c r="C63" s="103">
        <v>60045</v>
      </c>
      <c r="D63" s="104" t="s">
        <v>69</v>
      </c>
      <c r="E63" s="108" t="s">
        <v>70</v>
      </c>
      <c r="F63" s="106" t="s">
        <v>487</v>
      </c>
      <c r="G63" s="114" t="s">
        <v>23</v>
      </c>
      <c r="H63" s="114" t="s">
        <v>71</v>
      </c>
      <c r="I63" s="114" t="s">
        <v>72</v>
      </c>
      <c r="J63" s="126">
        <v>43097</v>
      </c>
      <c r="K63" s="126">
        <v>43101</v>
      </c>
      <c r="L63" s="108" t="s">
        <v>73</v>
      </c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>
        <v>4</v>
      </c>
      <c r="AB63" s="162">
        <v>4</v>
      </c>
      <c r="AC63" s="162">
        <v>4</v>
      </c>
      <c r="AD63" s="162">
        <v>4</v>
      </c>
      <c r="AE63" s="162">
        <v>4</v>
      </c>
      <c r="AF63" s="162">
        <v>4</v>
      </c>
      <c r="AG63" s="162">
        <v>4</v>
      </c>
      <c r="AH63" s="162">
        <v>4</v>
      </c>
      <c r="AI63" s="162">
        <v>4</v>
      </c>
      <c r="AJ63" s="162">
        <v>4</v>
      </c>
      <c r="AK63" s="162">
        <v>4</v>
      </c>
      <c r="AL63" s="162">
        <v>4</v>
      </c>
      <c r="AM63" s="162">
        <v>4</v>
      </c>
      <c r="AN63" s="162">
        <v>4</v>
      </c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  <c r="GT63" s="36"/>
      <c r="GU63" s="36"/>
      <c r="GV63" s="36"/>
      <c r="GW63" s="36"/>
      <c r="GX63" s="36"/>
      <c r="GY63" s="36"/>
      <c r="GZ63" s="36"/>
      <c r="HA63" s="36"/>
      <c r="HB63" s="36"/>
      <c r="HC63" s="36"/>
      <c r="HD63" s="36"/>
      <c r="HE63" s="36"/>
      <c r="HF63" s="36"/>
      <c r="HG63" s="36"/>
      <c r="HH63" s="36"/>
      <c r="HI63" s="36"/>
      <c r="HJ63" s="36"/>
      <c r="HK63" s="36"/>
      <c r="HL63" s="36"/>
      <c r="HM63" s="36"/>
      <c r="HN63" s="36"/>
      <c r="HO63" s="36"/>
      <c r="HP63" s="36"/>
      <c r="HQ63" s="36"/>
      <c r="HR63" s="36"/>
      <c r="HS63" s="36"/>
      <c r="HT63" s="36"/>
      <c r="HU63" s="36"/>
      <c r="HV63" s="36"/>
      <c r="HW63" s="36"/>
      <c r="HX63" s="36"/>
      <c r="HY63" s="36"/>
      <c r="HZ63" s="36"/>
      <c r="IA63" s="36"/>
      <c r="IB63" s="36"/>
      <c r="IC63" s="36"/>
      <c r="ID63" s="36"/>
      <c r="IE63" s="36"/>
      <c r="IF63" s="36"/>
      <c r="IG63" s="36"/>
      <c r="IH63" s="36"/>
      <c r="II63" s="36"/>
      <c r="IJ63" s="36"/>
      <c r="IK63" s="36"/>
      <c r="IL63" s="36"/>
      <c r="IM63" s="36"/>
      <c r="IN63" s="36"/>
      <c r="IO63" s="36"/>
      <c r="IP63" s="36"/>
      <c r="IQ63" s="36"/>
      <c r="IR63" s="36"/>
      <c r="IS63" s="36"/>
      <c r="IT63" s="36"/>
      <c r="IU63" s="36"/>
      <c r="IV63" s="36"/>
      <c r="IW63" s="36"/>
      <c r="IX63" s="36"/>
      <c r="IY63" s="36"/>
      <c r="IZ63" s="36"/>
      <c r="JA63" s="36"/>
      <c r="JB63" s="36"/>
      <c r="JC63" s="36"/>
      <c r="JD63" s="36"/>
      <c r="JE63" s="36"/>
      <c r="JF63" s="36"/>
      <c r="JG63" s="36"/>
      <c r="JH63" s="36"/>
      <c r="JI63" s="36"/>
      <c r="JJ63" s="36"/>
      <c r="JK63" s="36"/>
      <c r="JL63" s="36"/>
      <c r="JM63" s="36"/>
      <c r="JN63" s="36"/>
      <c r="JO63" s="36"/>
      <c r="JP63" s="36"/>
      <c r="JQ63" s="36"/>
      <c r="JR63" s="36"/>
      <c r="JS63" s="36"/>
      <c r="JT63" s="36"/>
      <c r="JU63" s="36"/>
      <c r="JV63" s="36"/>
      <c r="JW63" s="36"/>
      <c r="JX63" s="36"/>
      <c r="JY63" s="36"/>
      <c r="JZ63" s="36"/>
      <c r="KA63" s="36"/>
      <c r="KB63" s="36"/>
      <c r="KC63" s="36"/>
      <c r="KD63" s="36"/>
      <c r="KE63" s="36"/>
      <c r="KF63" s="36"/>
      <c r="KG63" s="36"/>
      <c r="KH63" s="36"/>
      <c r="KI63" s="36"/>
      <c r="KJ63" s="36"/>
      <c r="KK63" s="36"/>
      <c r="KL63" s="36"/>
      <c r="KM63" s="36"/>
      <c r="KN63" s="36"/>
      <c r="KO63" s="36"/>
    </row>
    <row r="64" spans="1:301" s="14" customFormat="1" ht="21.75" customHeight="1" x14ac:dyDescent="0.2">
      <c r="A64" s="78">
        <v>32</v>
      </c>
      <c r="B64" s="97">
        <v>30</v>
      </c>
      <c r="C64" s="103">
        <v>7060</v>
      </c>
      <c r="D64" s="104" t="s">
        <v>74</v>
      </c>
      <c r="E64" s="108" t="s">
        <v>49</v>
      </c>
      <c r="F64" s="106" t="s">
        <v>505</v>
      </c>
      <c r="G64" s="114" t="s">
        <v>23</v>
      </c>
      <c r="H64" s="114" t="s">
        <v>75</v>
      </c>
      <c r="I64" s="114" t="s">
        <v>76</v>
      </c>
      <c r="J64" s="107">
        <v>43165</v>
      </c>
      <c r="K64" s="107">
        <v>43160</v>
      </c>
      <c r="L64" s="108" t="s">
        <v>51</v>
      </c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>
        <v>5</v>
      </c>
      <c r="AB64" s="162">
        <v>5</v>
      </c>
      <c r="AC64" s="162">
        <v>5</v>
      </c>
      <c r="AD64" s="162">
        <v>5</v>
      </c>
      <c r="AE64" s="162">
        <v>5</v>
      </c>
      <c r="AF64" s="162">
        <v>5</v>
      </c>
      <c r="AG64" s="162">
        <v>5</v>
      </c>
      <c r="AH64" s="162">
        <v>5</v>
      </c>
      <c r="AI64" s="162">
        <v>5</v>
      </c>
      <c r="AJ64" s="162">
        <v>5</v>
      </c>
      <c r="AK64" s="162">
        <v>5</v>
      </c>
      <c r="AL64" s="162">
        <v>8</v>
      </c>
      <c r="AM64" s="162">
        <v>8</v>
      </c>
      <c r="AN64" s="162">
        <v>8</v>
      </c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6"/>
      <c r="GF64" s="36"/>
      <c r="GG64" s="36"/>
      <c r="GH64" s="36"/>
      <c r="GI64" s="36"/>
      <c r="GJ64" s="36"/>
      <c r="GK64" s="36"/>
      <c r="GL64" s="36"/>
      <c r="GM64" s="36"/>
      <c r="GN64" s="36"/>
      <c r="GO64" s="36"/>
      <c r="GP64" s="36"/>
      <c r="GQ64" s="36"/>
      <c r="GR64" s="36"/>
      <c r="GS64" s="36"/>
      <c r="GT64" s="36"/>
      <c r="GU64" s="36"/>
      <c r="GV64" s="36"/>
      <c r="GW64" s="36"/>
      <c r="GX64" s="36"/>
      <c r="GY64" s="36"/>
      <c r="GZ64" s="36"/>
      <c r="HA64" s="36"/>
      <c r="HB64" s="36"/>
      <c r="HC64" s="36"/>
      <c r="HD64" s="36"/>
      <c r="HE64" s="36"/>
      <c r="HF64" s="36"/>
      <c r="HG64" s="36"/>
      <c r="HH64" s="36"/>
      <c r="HI64" s="36"/>
      <c r="HJ64" s="36"/>
      <c r="HK64" s="36"/>
      <c r="HL64" s="36"/>
      <c r="HM64" s="36"/>
      <c r="HN64" s="36"/>
      <c r="HO64" s="36"/>
      <c r="HP64" s="36"/>
      <c r="HQ64" s="36"/>
      <c r="HR64" s="36"/>
      <c r="HS64" s="36"/>
      <c r="HT64" s="36"/>
      <c r="HU64" s="36"/>
      <c r="HV64" s="36"/>
      <c r="HW64" s="36"/>
      <c r="HX64" s="36"/>
      <c r="HY64" s="36"/>
      <c r="HZ64" s="36"/>
      <c r="IA64" s="36"/>
      <c r="IB64" s="36"/>
      <c r="IC64" s="36"/>
      <c r="ID64" s="36"/>
      <c r="IE64" s="36"/>
      <c r="IF64" s="36"/>
      <c r="IG64" s="36"/>
      <c r="IH64" s="36"/>
      <c r="II64" s="36"/>
      <c r="IJ64" s="36"/>
      <c r="IK64" s="36"/>
      <c r="IL64" s="36"/>
      <c r="IM64" s="36"/>
      <c r="IN64" s="36"/>
      <c r="IO64" s="36"/>
      <c r="IP64" s="36"/>
      <c r="IQ64" s="36"/>
      <c r="IR64" s="36"/>
      <c r="IS64" s="36"/>
      <c r="IT64" s="36"/>
      <c r="IU64" s="36"/>
      <c r="IV64" s="36"/>
      <c r="IW64" s="36"/>
      <c r="IX64" s="36"/>
      <c r="IY64" s="36"/>
      <c r="IZ64" s="36"/>
      <c r="JA64" s="36"/>
      <c r="JB64" s="36"/>
      <c r="JC64" s="36"/>
      <c r="JD64" s="36"/>
      <c r="JE64" s="36"/>
      <c r="JF64" s="36"/>
      <c r="JG64" s="36"/>
      <c r="JH64" s="36"/>
      <c r="JI64" s="36"/>
      <c r="JJ64" s="36"/>
      <c r="JK64" s="36"/>
      <c r="JL64" s="36"/>
      <c r="JM64" s="36"/>
      <c r="JN64" s="36"/>
      <c r="JO64" s="36"/>
      <c r="JP64" s="36"/>
      <c r="JQ64" s="36"/>
      <c r="JR64" s="36"/>
      <c r="JS64" s="36"/>
      <c r="JT64" s="36"/>
      <c r="JU64" s="36"/>
      <c r="JV64" s="36"/>
      <c r="JW64" s="36"/>
      <c r="JX64" s="36"/>
      <c r="JY64" s="36"/>
      <c r="JZ64" s="36"/>
      <c r="KA64" s="36"/>
      <c r="KB64" s="36"/>
      <c r="KC64" s="36"/>
      <c r="KD64" s="36"/>
      <c r="KE64" s="36"/>
      <c r="KF64" s="36"/>
      <c r="KG64" s="36"/>
      <c r="KH64" s="36"/>
      <c r="KI64" s="36"/>
      <c r="KJ64" s="36"/>
      <c r="KK64" s="36"/>
      <c r="KL64" s="36"/>
      <c r="KM64" s="36"/>
      <c r="KN64" s="36"/>
      <c r="KO64" s="36"/>
    </row>
    <row r="65" spans="1:301" s="14" customFormat="1" ht="21.75" customHeight="1" x14ac:dyDescent="0.2">
      <c r="A65" s="78">
        <v>43</v>
      </c>
      <c r="B65" s="97">
        <v>41</v>
      </c>
      <c r="C65" s="109">
        <v>7188</v>
      </c>
      <c r="D65" s="110" t="s">
        <v>476</v>
      </c>
      <c r="E65" s="108" t="s">
        <v>53</v>
      </c>
      <c r="F65" s="111" t="s">
        <v>505</v>
      </c>
      <c r="G65" s="108" t="s">
        <v>23</v>
      </c>
      <c r="H65" s="108" t="s">
        <v>483</v>
      </c>
      <c r="I65" s="108" t="s">
        <v>506</v>
      </c>
      <c r="J65" s="112">
        <v>43895</v>
      </c>
      <c r="K65" s="112">
        <v>43891</v>
      </c>
      <c r="L65" s="108" t="s">
        <v>485</v>
      </c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>
        <v>3</v>
      </c>
      <c r="AF65" s="162">
        <v>3</v>
      </c>
      <c r="AG65" s="162">
        <v>3</v>
      </c>
      <c r="AH65" s="162">
        <v>3</v>
      </c>
      <c r="AI65" s="162">
        <v>3</v>
      </c>
      <c r="AJ65" s="162">
        <v>3</v>
      </c>
      <c r="AK65" s="162">
        <v>3</v>
      </c>
      <c r="AL65" s="162">
        <v>3</v>
      </c>
      <c r="AM65" s="162">
        <v>3</v>
      </c>
      <c r="AN65" s="162">
        <v>3</v>
      </c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36"/>
      <c r="GB65" s="36"/>
      <c r="GC65" s="36"/>
      <c r="GD65" s="36"/>
      <c r="GE65" s="36"/>
      <c r="GF65" s="36"/>
      <c r="GG65" s="36"/>
      <c r="GH65" s="36"/>
      <c r="GI65" s="36"/>
      <c r="GJ65" s="36"/>
      <c r="GK65" s="36"/>
      <c r="GL65" s="36"/>
      <c r="GM65" s="36"/>
      <c r="GN65" s="36"/>
      <c r="GO65" s="36"/>
      <c r="GP65" s="36"/>
      <c r="GQ65" s="36"/>
      <c r="GR65" s="36"/>
      <c r="GS65" s="36"/>
      <c r="GT65" s="36"/>
      <c r="GU65" s="36"/>
      <c r="GV65" s="36"/>
      <c r="GW65" s="36"/>
      <c r="GX65" s="36"/>
      <c r="GY65" s="36"/>
      <c r="GZ65" s="36"/>
      <c r="HA65" s="36"/>
      <c r="HB65" s="36"/>
      <c r="HC65" s="36"/>
      <c r="HD65" s="36"/>
      <c r="HE65" s="36"/>
      <c r="HF65" s="36"/>
      <c r="HG65" s="36"/>
      <c r="HH65" s="36"/>
      <c r="HI65" s="36"/>
      <c r="HJ65" s="36"/>
      <c r="HK65" s="36"/>
      <c r="HL65" s="36"/>
      <c r="HM65" s="36"/>
      <c r="HN65" s="36"/>
      <c r="HO65" s="36"/>
      <c r="HP65" s="36"/>
      <c r="HQ65" s="36"/>
      <c r="HR65" s="36"/>
      <c r="HS65" s="36"/>
      <c r="HT65" s="36"/>
      <c r="HU65" s="36"/>
      <c r="HV65" s="36"/>
      <c r="HW65" s="36"/>
      <c r="HX65" s="36"/>
      <c r="HY65" s="36"/>
      <c r="HZ65" s="36"/>
      <c r="IA65" s="36"/>
      <c r="IB65" s="36"/>
      <c r="IC65" s="36"/>
      <c r="ID65" s="36"/>
      <c r="IE65" s="36"/>
      <c r="IF65" s="36"/>
      <c r="IG65" s="36"/>
      <c r="IH65" s="36"/>
      <c r="II65" s="36"/>
      <c r="IJ65" s="36"/>
      <c r="IK65" s="36"/>
      <c r="IL65" s="36"/>
      <c r="IM65" s="36"/>
      <c r="IN65" s="36"/>
      <c r="IO65" s="36"/>
      <c r="IP65" s="36"/>
      <c r="IQ65" s="36"/>
      <c r="IR65" s="36"/>
      <c r="IS65" s="36"/>
      <c r="IT65" s="36"/>
      <c r="IU65" s="36"/>
      <c r="IV65" s="36"/>
      <c r="IW65" s="36"/>
      <c r="IX65" s="36"/>
      <c r="IY65" s="36"/>
      <c r="IZ65" s="36"/>
      <c r="JA65" s="36"/>
      <c r="JB65" s="36"/>
      <c r="JC65" s="36"/>
      <c r="JD65" s="36"/>
      <c r="JE65" s="36"/>
      <c r="JF65" s="36"/>
      <c r="JG65" s="36"/>
      <c r="JH65" s="36"/>
      <c r="JI65" s="36"/>
      <c r="JJ65" s="36"/>
      <c r="JK65" s="36"/>
      <c r="JL65" s="36"/>
      <c r="JM65" s="36"/>
      <c r="JN65" s="36"/>
      <c r="JO65" s="36"/>
      <c r="JP65" s="36"/>
      <c r="JQ65" s="36"/>
      <c r="JR65" s="36"/>
      <c r="JS65" s="36"/>
      <c r="JT65" s="36"/>
      <c r="JU65" s="36"/>
      <c r="JV65" s="36"/>
      <c r="JW65" s="36"/>
      <c r="JX65" s="36"/>
      <c r="JY65" s="36"/>
      <c r="JZ65" s="36"/>
      <c r="KA65" s="36"/>
      <c r="KB65" s="36"/>
      <c r="KC65" s="36"/>
      <c r="KD65" s="36"/>
      <c r="KE65" s="36"/>
      <c r="KF65" s="36"/>
      <c r="KG65" s="36"/>
      <c r="KH65" s="36"/>
      <c r="KI65" s="36"/>
      <c r="KJ65" s="36"/>
      <c r="KK65" s="36"/>
      <c r="KL65" s="36"/>
      <c r="KM65" s="36"/>
      <c r="KN65" s="36"/>
      <c r="KO65" s="36"/>
    </row>
    <row r="66" spans="1:301" s="14" customFormat="1" ht="21.75" customHeight="1" x14ac:dyDescent="0.2">
      <c r="A66" s="78">
        <v>101</v>
      </c>
      <c r="B66" s="97">
        <v>99</v>
      </c>
      <c r="C66" s="109">
        <v>60011</v>
      </c>
      <c r="D66" s="110" t="s">
        <v>393</v>
      </c>
      <c r="E66" s="111" t="s">
        <v>33</v>
      </c>
      <c r="F66" s="114" t="s">
        <v>487</v>
      </c>
      <c r="G66" s="108" t="s">
        <v>34</v>
      </c>
      <c r="H66" s="108" t="s">
        <v>422</v>
      </c>
      <c r="I66" s="108" t="s">
        <v>257</v>
      </c>
      <c r="J66" s="112">
        <v>43525</v>
      </c>
      <c r="K66" s="112">
        <v>43525</v>
      </c>
      <c r="L66" s="108" t="s">
        <v>431</v>
      </c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2"/>
      <c r="AC66" s="162">
        <v>5</v>
      </c>
      <c r="AD66" s="162">
        <v>5</v>
      </c>
      <c r="AE66" s="162">
        <v>5</v>
      </c>
      <c r="AF66" s="162">
        <v>5</v>
      </c>
      <c r="AG66" s="162">
        <v>5</v>
      </c>
      <c r="AH66" s="162">
        <v>5</v>
      </c>
      <c r="AI66" s="162">
        <v>5</v>
      </c>
      <c r="AJ66" s="162">
        <v>6</v>
      </c>
      <c r="AK66" s="162">
        <v>6</v>
      </c>
      <c r="AL66" s="162">
        <v>6</v>
      </c>
      <c r="AM66" s="162">
        <v>6</v>
      </c>
      <c r="AN66" s="162">
        <v>6</v>
      </c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6"/>
      <c r="GW66" s="36"/>
      <c r="GX66" s="36"/>
      <c r="GY66" s="36"/>
      <c r="GZ66" s="36"/>
      <c r="HA66" s="36"/>
      <c r="HB66" s="36"/>
      <c r="HC66" s="36"/>
      <c r="HD66" s="36"/>
      <c r="HE66" s="36"/>
      <c r="HF66" s="36"/>
      <c r="HG66" s="36"/>
      <c r="HH66" s="36"/>
      <c r="HI66" s="36"/>
      <c r="HJ66" s="36"/>
      <c r="HK66" s="36"/>
      <c r="HL66" s="36"/>
      <c r="HM66" s="36"/>
      <c r="HN66" s="36"/>
      <c r="HO66" s="36"/>
      <c r="HP66" s="36"/>
      <c r="HQ66" s="36"/>
      <c r="HR66" s="36"/>
      <c r="HS66" s="36"/>
      <c r="HT66" s="36"/>
      <c r="HU66" s="36"/>
      <c r="HV66" s="36"/>
      <c r="HW66" s="36"/>
      <c r="HX66" s="36"/>
      <c r="HY66" s="36"/>
      <c r="HZ66" s="36"/>
      <c r="IA66" s="36"/>
      <c r="IB66" s="36"/>
      <c r="IC66" s="36"/>
      <c r="ID66" s="36"/>
      <c r="IE66" s="36"/>
      <c r="IF66" s="36"/>
      <c r="IG66" s="36"/>
      <c r="IH66" s="36"/>
      <c r="II66" s="36"/>
      <c r="IJ66" s="36"/>
      <c r="IK66" s="36"/>
      <c r="IL66" s="36"/>
      <c r="IM66" s="36"/>
      <c r="IN66" s="36"/>
      <c r="IO66" s="36"/>
      <c r="IP66" s="36"/>
      <c r="IQ66" s="36"/>
      <c r="IR66" s="36"/>
      <c r="IS66" s="36"/>
      <c r="IT66" s="36"/>
      <c r="IU66" s="36"/>
      <c r="IV66" s="36"/>
      <c r="IW66" s="36"/>
      <c r="IX66" s="36"/>
      <c r="IY66" s="36"/>
      <c r="IZ66" s="36"/>
      <c r="JA66" s="36"/>
      <c r="JB66" s="36"/>
      <c r="JC66" s="36"/>
      <c r="JD66" s="36"/>
      <c r="JE66" s="36"/>
      <c r="JF66" s="36"/>
      <c r="JG66" s="36"/>
      <c r="JH66" s="36"/>
      <c r="JI66" s="36"/>
      <c r="JJ66" s="36"/>
      <c r="JK66" s="36"/>
      <c r="JL66" s="36"/>
      <c r="JM66" s="36"/>
      <c r="JN66" s="36"/>
      <c r="JO66" s="36"/>
      <c r="JP66" s="36"/>
      <c r="JQ66" s="36"/>
      <c r="JR66" s="36"/>
      <c r="JS66" s="36"/>
      <c r="JT66" s="36"/>
      <c r="JU66" s="36"/>
      <c r="JV66" s="36"/>
      <c r="JW66" s="36"/>
      <c r="JX66" s="36"/>
      <c r="JY66" s="36"/>
      <c r="JZ66" s="36"/>
      <c r="KA66" s="36"/>
      <c r="KB66" s="36"/>
      <c r="KC66" s="36"/>
      <c r="KD66" s="36"/>
      <c r="KE66" s="36"/>
      <c r="KF66" s="36"/>
      <c r="KG66" s="36"/>
      <c r="KH66" s="36"/>
      <c r="KI66" s="36"/>
      <c r="KJ66" s="36"/>
      <c r="KK66" s="36"/>
      <c r="KL66" s="36"/>
      <c r="KM66" s="36"/>
      <c r="KN66" s="36"/>
      <c r="KO66" s="36"/>
    </row>
    <row r="67" spans="1:301" s="14" customFormat="1" ht="23.25" customHeight="1" x14ac:dyDescent="0.2">
      <c r="A67" s="78">
        <v>9</v>
      </c>
      <c r="B67" s="97">
        <v>7</v>
      </c>
      <c r="C67" s="109">
        <v>7072</v>
      </c>
      <c r="D67" s="110" t="s">
        <v>187</v>
      </c>
      <c r="E67" s="108" t="s">
        <v>33</v>
      </c>
      <c r="F67" s="106" t="s">
        <v>505</v>
      </c>
      <c r="G67" s="108" t="s">
        <v>34</v>
      </c>
      <c r="H67" s="108" t="s">
        <v>188</v>
      </c>
      <c r="I67" s="108" t="s">
        <v>189</v>
      </c>
      <c r="J67" s="107">
        <v>41130</v>
      </c>
      <c r="K67" s="107">
        <v>41122</v>
      </c>
      <c r="L67" s="108" t="s">
        <v>190</v>
      </c>
      <c r="M67" s="162"/>
      <c r="N67" s="162"/>
      <c r="O67" s="162"/>
      <c r="P67" s="162"/>
      <c r="Q67" s="162"/>
      <c r="R67" s="162"/>
      <c r="S67" s="162"/>
      <c r="T67" s="162">
        <v>3</v>
      </c>
      <c r="U67" s="162">
        <v>3</v>
      </c>
      <c r="V67" s="162">
        <v>3</v>
      </c>
      <c r="W67" s="162">
        <v>4</v>
      </c>
      <c r="X67" s="162">
        <v>4</v>
      </c>
      <c r="Y67" s="162">
        <v>4</v>
      </c>
      <c r="Z67" s="162">
        <v>5</v>
      </c>
      <c r="AA67" s="162">
        <v>7</v>
      </c>
      <c r="AB67" s="162">
        <v>7</v>
      </c>
      <c r="AC67" s="162">
        <v>7</v>
      </c>
      <c r="AD67" s="162">
        <v>7</v>
      </c>
      <c r="AE67" s="162">
        <v>7</v>
      </c>
      <c r="AF67" s="162">
        <v>7</v>
      </c>
      <c r="AG67" s="162">
        <v>7</v>
      </c>
      <c r="AH67" s="162">
        <v>7</v>
      </c>
      <c r="AI67" s="162">
        <v>7</v>
      </c>
      <c r="AJ67" s="162">
        <v>7</v>
      </c>
      <c r="AK67" s="162">
        <v>7</v>
      </c>
      <c r="AL67" s="162">
        <v>7</v>
      </c>
      <c r="AM67" s="162">
        <v>7</v>
      </c>
      <c r="AN67" s="162">
        <v>7</v>
      </c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  <c r="GM67" s="36"/>
      <c r="GN67" s="36"/>
      <c r="GO67" s="36"/>
      <c r="GP67" s="36"/>
      <c r="GQ67" s="36"/>
      <c r="GR67" s="36"/>
      <c r="GS67" s="36"/>
      <c r="GT67" s="36"/>
      <c r="GU67" s="36"/>
      <c r="GV67" s="36"/>
      <c r="GW67" s="36"/>
      <c r="GX67" s="36"/>
      <c r="GY67" s="36"/>
      <c r="GZ67" s="36"/>
      <c r="HA67" s="36"/>
      <c r="HB67" s="36"/>
      <c r="HC67" s="36"/>
      <c r="HD67" s="36"/>
      <c r="HE67" s="36"/>
      <c r="HF67" s="36"/>
      <c r="HG67" s="36"/>
      <c r="HH67" s="36"/>
      <c r="HI67" s="36"/>
      <c r="HJ67" s="36"/>
      <c r="HK67" s="36"/>
      <c r="HL67" s="36"/>
      <c r="HM67" s="36"/>
      <c r="HN67" s="36"/>
      <c r="HO67" s="36"/>
      <c r="HP67" s="36"/>
      <c r="HQ67" s="36"/>
      <c r="HR67" s="36"/>
      <c r="HS67" s="36"/>
      <c r="HT67" s="36"/>
      <c r="HU67" s="36"/>
      <c r="HV67" s="36"/>
      <c r="HW67" s="36"/>
      <c r="HX67" s="36"/>
      <c r="HY67" s="36"/>
      <c r="HZ67" s="36"/>
      <c r="IA67" s="36"/>
      <c r="IB67" s="36"/>
      <c r="IC67" s="36"/>
      <c r="ID67" s="36"/>
      <c r="IE67" s="36"/>
      <c r="IF67" s="36"/>
      <c r="IG67" s="36"/>
      <c r="IH67" s="36"/>
      <c r="II67" s="36"/>
      <c r="IJ67" s="36"/>
      <c r="IK67" s="36"/>
      <c r="IL67" s="36"/>
      <c r="IM67" s="36"/>
      <c r="IN67" s="36"/>
      <c r="IO67" s="36"/>
      <c r="IP67" s="36"/>
      <c r="IQ67" s="36"/>
      <c r="IR67" s="36"/>
      <c r="IS67" s="36"/>
      <c r="IT67" s="36"/>
      <c r="IU67" s="36"/>
      <c r="IV67" s="36"/>
      <c r="IW67" s="36"/>
      <c r="IX67" s="36"/>
      <c r="IY67" s="36"/>
      <c r="IZ67" s="36"/>
      <c r="JA67" s="36"/>
      <c r="JB67" s="36"/>
      <c r="JC67" s="36"/>
      <c r="JD67" s="36"/>
      <c r="JE67" s="36"/>
      <c r="JF67" s="36"/>
      <c r="JG67" s="36"/>
      <c r="JH67" s="36"/>
      <c r="JI67" s="36"/>
      <c r="JJ67" s="36"/>
      <c r="JK67" s="36"/>
      <c r="JL67" s="36"/>
      <c r="JM67" s="36"/>
      <c r="JN67" s="36"/>
      <c r="JO67" s="36"/>
      <c r="JP67" s="36"/>
      <c r="JQ67" s="36"/>
      <c r="JR67" s="36"/>
      <c r="JS67" s="36"/>
      <c r="JT67" s="36"/>
      <c r="JU67" s="36"/>
      <c r="JV67" s="36"/>
      <c r="JW67" s="36"/>
      <c r="JX67" s="36"/>
      <c r="JY67" s="36"/>
      <c r="JZ67" s="36"/>
      <c r="KA67" s="36"/>
      <c r="KB67" s="36"/>
      <c r="KC67" s="36"/>
      <c r="KD67" s="36"/>
      <c r="KE67" s="36"/>
      <c r="KF67" s="36"/>
      <c r="KG67" s="36"/>
      <c r="KH67" s="36"/>
      <c r="KI67" s="36"/>
      <c r="KJ67" s="36"/>
      <c r="KK67" s="36"/>
      <c r="KL67" s="36"/>
      <c r="KM67" s="36"/>
      <c r="KN67" s="36"/>
      <c r="KO67" s="36"/>
    </row>
    <row r="68" spans="1:301" s="14" customFormat="1" ht="23.25" customHeight="1" x14ac:dyDescent="0.55000000000000004">
      <c r="A68" s="78">
        <v>42</v>
      </c>
      <c r="B68" s="97">
        <v>40</v>
      </c>
      <c r="C68" s="109">
        <v>7101</v>
      </c>
      <c r="D68" s="110" t="s">
        <v>475</v>
      </c>
      <c r="E68" s="119" t="s">
        <v>90</v>
      </c>
      <c r="F68" s="111" t="s">
        <v>505</v>
      </c>
      <c r="G68" s="108" t="s">
        <v>23</v>
      </c>
      <c r="H68" s="108" t="s">
        <v>158</v>
      </c>
      <c r="I68" s="108" t="s">
        <v>404</v>
      </c>
      <c r="J68" s="112">
        <v>43864</v>
      </c>
      <c r="K68" s="112">
        <v>43864</v>
      </c>
      <c r="L68" s="108" t="s">
        <v>484</v>
      </c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62">
        <v>3</v>
      </c>
      <c r="AF68" s="162">
        <v>3</v>
      </c>
      <c r="AG68" s="162">
        <v>3</v>
      </c>
      <c r="AH68" s="162">
        <v>3</v>
      </c>
      <c r="AI68" s="162">
        <v>3</v>
      </c>
      <c r="AJ68" s="162">
        <v>3</v>
      </c>
      <c r="AK68" s="162">
        <v>3</v>
      </c>
      <c r="AL68" s="162">
        <v>3</v>
      </c>
      <c r="AM68" s="162">
        <v>3</v>
      </c>
      <c r="AN68" s="162">
        <v>3</v>
      </c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39"/>
      <c r="FS68" s="39"/>
      <c r="FT68" s="39"/>
      <c r="FU68" s="39"/>
      <c r="FV68" s="39"/>
      <c r="FW68" s="39"/>
      <c r="FX68" s="39"/>
      <c r="FY68" s="39"/>
      <c r="FZ68" s="39"/>
      <c r="GA68" s="39"/>
      <c r="GB68" s="39"/>
      <c r="GC68" s="39"/>
      <c r="GD68" s="39"/>
      <c r="GE68" s="39"/>
      <c r="GF68" s="39"/>
      <c r="GG68" s="39"/>
      <c r="GH68" s="39"/>
      <c r="GI68" s="39"/>
      <c r="GJ68" s="39"/>
      <c r="GK68" s="39"/>
      <c r="GL68" s="39"/>
      <c r="GM68" s="39"/>
      <c r="GN68" s="39"/>
      <c r="GO68" s="39"/>
      <c r="GP68" s="39"/>
      <c r="GQ68" s="39"/>
      <c r="GR68" s="39"/>
      <c r="GS68" s="39"/>
      <c r="GT68" s="39"/>
      <c r="GU68" s="39"/>
      <c r="GV68" s="39"/>
      <c r="GW68" s="39"/>
      <c r="GX68" s="39"/>
      <c r="GY68" s="39"/>
      <c r="GZ68" s="39"/>
      <c r="HA68" s="39"/>
      <c r="HB68" s="39"/>
      <c r="HC68" s="39"/>
      <c r="HD68" s="39"/>
      <c r="HE68" s="39"/>
      <c r="HF68" s="39"/>
      <c r="HG68" s="39"/>
      <c r="HH68" s="39"/>
      <c r="HI68" s="39"/>
      <c r="HJ68" s="39"/>
      <c r="HK68" s="39"/>
      <c r="HL68" s="39"/>
      <c r="HM68" s="39"/>
      <c r="HN68" s="39"/>
      <c r="HO68" s="39"/>
      <c r="HP68" s="39"/>
      <c r="HQ68" s="39"/>
      <c r="HR68" s="39"/>
      <c r="HS68" s="39"/>
      <c r="HT68" s="39"/>
      <c r="HU68" s="39"/>
      <c r="HV68" s="39"/>
      <c r="HW68" s="39"/>
      <c r="HX68" s="39"/>
      <c r="HY68" s="39"/>
      <c r="HZ68" s="39"/>
      <c r="IA68" s="39"/>
      <c r="IB68" s="39"/>
      <c r="IC68" s="39"/>
      <c r="ID68" s="39"/>
      <c r="IE68" s="39"/>
      <c r="IF68" s="39"/>
      <c r="IG68" s="39"/>
      <c r="IH68" s="39"/>
      <c r="II68" s="39"/>
      <c r="IJ68" s="39"/>
      <c r="IK68" s="39"/>
      <c r="IL68" s="39"/>
      <c r="IM68" s="39"/>
      <c r="IN68" s="39"/>
      <c r="IO68" s="39"/>
      <c r="IP68" s="39"/>
      <c r="IQ68" s="39"/>
      <c r="IR68" s="39"/>
      <c r="IS68" s="39"/>
      <c r="IT68" s="39"/>
      <c r="IU68" s="39"/>
      <c r="IV68" s="39"/>
      <c r="IW68" s="39"/>
      <c r="IX68" s="39"/>
      <c r="IY68" s="39"/>
      <c r="IZ68" s="39"/>
      <c r="JA68" s="39"/>
      <c r="JB68" s="39"/>
      <c r="JC68" s="39"/>
      <c r="JD68" s="39"/>
      <c r="JE68" s="39"/>
      <c r="JF68" s="39"/>
      <c r="JG68" s="39"/>
      <c r="JH68" s="39"/>
      <c r="JI68" s="39"/>
      <c r="JJ68" s="39"/>
      <c r="JK68" s="39"/>
      <c r="JL68" s="39"/>
      <c r="JM68" s="39"/>
      <c r="JN68" s="39"/>
      <c r="JO68" s="39"/>
      <c r="JP68" s="39"/>
      <c r="JQ68" s="39"/>
      <c r="JR68" s="39"/>
      <c r="JS68" s="39"/>
      <c r="JT68" s="39"/>
      <c r="JU68" s="39"/>
      <c r="JV68" s="39"/>
      <c r="JW68" s="39"/>
      <c r="JX68" s="39"/>
      <c r="JY68" s="39"/>
      <c r="JZ68" s="39"/>
      <c r="KA68" s="39"/>
      <c r="KB68" s="39"/>
      <c r="KC68" s="39"/>
      <c r="KD68" s="39"/>
      <c r="KE68" s="39"/>
      <c r="KF68" s="39"/>
      <c r="KG68" s="39"/>
      <c r="KH68" s="39"/>
      <c r="KI68" s="39"/>
      <c r="KJ68" s="39"/>
      <c r="KK68" s="39"/>
      <c r="KL68" s="39"/>
      <c r="KM68" s="39"/>
      <c r="KN68" s="39"/>
      <c r="KO68" s="39"/>
    </row>
    <row r="69" spans="1:301" s="14" customFormat="1" ht="23.25" customHeight="1" x14ac:dyDescent="0.2">
      <c r="A69" s="78">
        <v>144</v>
      </c>
      <c r="B69" s="97">
        <v>142</v>
      </c>
      <c r="C69" s="98">
        <v>60067</v>
      </c>
      <c r="D69" s="99" t="s">
        <v>191</v>
      </c>
      <c r="E69" s="118" t="s">
        <v>125</v>
      </c>
      <c r="F69" s="101" t="s">
        <v>487</v>
      </c>
      <c r="G69" s="100" t="s">
        <v>23</v>
      </c>
      <c r="H69" s="100" t="s">
        <v>193</v>
      </c>
      <c r="I69" s="100" t="s">
        <v>194</v>
      </c>
      <c r="J69" s="102">
        <v>44330</v>
      </c>
      <c r="K69" s="102">
        <v>44348</v>
      </c>
      <c r="L69" s="100" t="s">
        <v>523</v>
      </c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1"/>
      <c r="AA69" s="161"/>
      <c r="AB69" s="161"/>
      <c r="AC69" s="161"/>
      <c r="AD69" s="161"/>
      <c r="AE69" s="161"/>
      <c r="AF69" s="161"/>
      <c r="AG69" s="161">
        <v>5</v>
      </c>
      <c r="AH69" s="161">
        <v>5</v>
      </c>
      <c r="AI69" s="161">
        <v>5</v>
      </c>
      <c r="AJ69" s="161">
        <v>5</v>
      </c>
      <c r="AK69" s="161">
        <v>5</v>
      </c>
      <c r="AL69" s="161">
        <v>5</v>
      </c>
      <c r="AM69" s="161">
        <v>5</v>
      </c>
      <c r="AN69" s="161">
        <v>5</v>
      </c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  <c r="GY69" s="13"/>
      <c r="GZ69" s="13"/>
      <c r="HA69" s="13"/>
      <c r="HB69" s="13"/>
      <c r="HC69" s="13"/>
      <c r="HD69" s="13"/>
      <c r="HE69" s="13"/>
      <c r="HF69" s="13"/>
      <c r="HG69" s="13"/>
      <c r="HH69" s="13"/>
      <c r="HI69" s="13"/>
      <c r="HJ69" s="13"/>
      <c r="HK69" s="13"/>
      <c r="HL69" s="13"/>
      <c r="HM69" s="13"/>
      <c r="HN69" s="13"/>
      <c r="HO69" s="13"/>
      <c r="HP69" s="13"/>
      <c r="HQ69" s="13"/>
      <c r="HR69" s="13"/>
      <c r="HS69" s="13"/>
      <c r="HT69" s="13"/>
      <c r="HU69" s="13"/>
      <c r="HV69" s="13"/>
      <c r="HW69" s="13"/>
      <c r="HX69" s="13"/>
      <c r="HY69" s="13"/>
      <c r="HZ69" s="13"/>
      <c r="IA69" s="13"/>
      <c r="IB69" s="13"/>
      <c r="IC69" s="13"/>
      <c r="ID69" s="13"/>
      <c r="IE69" s="13"/>
      <c r="IF69" s="13"/>
      <c r="IG69" s="13"/>
      <c r="IH69" s="13"/>
      <c r="II69" s="13"/>
      <c r="IJ69" s="13"/>
      <c r="IK69" s="13"/>
      <c r="IL69" s="13"/>
      <c r="IM69" s="13"/>
      <c r="IN69" s="13"/>
      <c r="IO69" s="13"/>
      <c r="IP69" s="13"/>
      <c r="IQ69" s="13"/>
      <c r="IR69" s="13"/>
      <c r="IS69" s="13"/>
      <c r="IT69" s="13"/>
      <c r="IU69" s="13"/>
      <c r="IV69" s="13"/>
      <c r="IW69" s="13"/>
      <c r="IX69" s="13"/>
      <c r="IY69" s="13"/>
      <c r="IZ69" s="13"/>
      <c r="JA69" s="13"/>
      <c r="JB69" s="13"/>
      <c r="JC69" s="13"/>
      <c r="JD69" s="13"/>
      <c r="JE69" s="13"/>
      <c r="JF69" s="13"/>
      <c r="JG69" s="13"/>
      <c r="JH69" s="13"/>
      <c r="JI69" s="13"/>
      <c r="JJ69" s="13"/>
      <c r="JK69" s="13"/>
      <c r="JL69" s="13"/>
      <c r="JM69" s="13"/>
      <c r="JN69" s="13"/>
      <c r="JO69" s="13"/>
      <c r="JP69" s="13"/>
      <c r="JQ69" s="13"/>
      <c r="JR69" s="13"/>
      <c r="JS69" s="13"/>
      <c r="JT69" s="13"/>
      <c r="JU69" s="13"/>
      <c r="JV69" s="13"/>
      <c r="JW69" s="13"/>
      <c r="JX69" s="13"/>
      <c r="JY69" s="13"/>
      <c r="JZ69" s="13"/>
      <c r="KA69" s="13"/>
      <c r="KB69" s="13"/>
      <c r="KC69" s="13"/>
      <c r="KD69" s="13"/>
      <c r="KE69" s="13"/>
      <c r="KF69" s="13"/>
      <c r="KG69" s="13"/>
      <c r="KH69" s="13"/>
      <c r="KI69" s="13"/>
      <c r="KJ69" s="13"/>
      <c r="KK69" s="13"/>
      <c r="KL69" s="13"/>
      <c r="KM69" s="13"/>
      <c r="KN69" s="13"/>
      <c r="KO69" s="13"/>
    </row>
    <row r="70" spans="1:301" s="14" customFormat="1" ht="23.25" customHeight="1" x14ac:dyDescent="0.2">
      <c r="A70" s="78">
        <v>175</v>
      </c>
      <c r="B70" s="97">
        <v>173</v>
      </c>
      <c r="C70" s="109">
        <v>60102</v>
      </c>
      <c r="D70" s="110" t="s">
        <v>498</v>
      </c>
      <c r="E70" s="108" t="s">
        <v>70</v>
      </c>
      <c r="F70" s="106" t="s">
        <v>487</v>
      </c>
      <c r="G70" s="108" t="s">
        <v>23</v>
      </c>
      <c r="H70" s="108" t="s">
        <v>499</v>
      </c>
      <c r="I70" s="108" t="s">
        <v>500</v>
      </c>
      <c r="J70" s="112">
        <v>35508</v>
      </c>
      <c r="K70" s="112">
        <v>44013</v>
      </c>
      <c r="L70" s="108" t="s">
        <v>497</v>
      </c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2"/>
      <c r="Z70" s="162"/>
      <c r="AA70" s="162"/>
      <c r="AB70" s="162"/>
      <c r="AC70" s="162"/>
      <c r="AD70" s="162"/>
      <c r="AE70" s="162">
        <v>3</v>
      </c>
      <c r="AF70" s="162">
        <v>3</v>
      </c>
      <c r="AG70" s="162">
        <v>3</v>
      </c>
      <c r="AH70" s="162">
        <v>3</v>
      </c>
      <c r="AI70" s="162">
        <v>3</v>
      </c>
      <c r="AJ70" s="162">
        <v>3</v>
      </c>
      <c r="AK70" s="162">
        <v>3</v>
      </c>
      <c r="AL70" s="162">
        <v>3</v>
      </c>
      <c r="AM70" s="162">
        <v>3</v>
      </c>
      <c r="AN70" s="162">
        <v>3</v>
      </c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  <c r="GF70" s="35"/>
      <c r="GG70" s="35"/>
      <c r="GH70" s="35"/>
      <c r="GI70" s="35"/>
      <c r="GJ70" s="35"/>
      <c r="GK70" s="35"/>
      <c r="GL70" s="35"/>
      <c r="GM70" s="35"/>
      <c r="GN70" s="35"/>
      <c r="GO70" s="35"/>
      <c r="GP70" s="35"/>
      <c r="GQ70" s="35"/>
      <c r="GR70" s="35"/>
      <c r="GS70" s="35"/>
      <c r="GT70" s="35"/>
      <c r="GU70" s="35"/>
      <c r="GV70" s="35"/>
      <c r="GW70" s="35"/>
      <c r="GX70" s="35"/>
      <c r="GY70" s="35"/>
      <c r="GZ70" s="35"/>
      <c r="HA70" s="35"/>
      <c r="HB70" s="35"/>
      <c r="HC70" s="35"/>
      <c r="HD70" s="35"/>
      <c r="HE70" s="35"/>
      <c r="HF70" s="35"/>
      <c r="HG70" s="35"/>
      <c r="HH70" s="35"/>
      <c r="HI70" s="35"/>
      <c r="HJ70" s="35"/>
      <c r="HK70" s="35"/>
      <c r="HL70" s="35"/>
      <c r="HM70" s="35"/>
      <c r="HN70" s="35"/>
      <c r="HO70" s="35"/>
      <c r="HP70" s="35"/>
      <c r="HQ70" s="35"/>
      <c r="HR70" s="35"/>
      <c r="HS70" s="35"/>
      <c r="HT70" s="35"/>
      <c r="HU70" s="35"/>
      <c r="HV70" s="35"/>
      <c r="HW70" s="35"/>
      <c r="HX70" s="35"/>
      <c r="HY70" s="35"/>
      <c r="HZ70" s="35"/>
      <c r="IA70" s="35"/>
      <c r="IB70" s="35"/>
      <c r="IC70" s="35"/>
      <c r="ID70" s="35"/>
      <c r="IE70" s="35"/>
      <c r="IF70" s="35"/>
      <c r="IG70" s="35"/>
      <c r="IH70" s="35"/>
      <c r="II70" s="35"/>
      <c r="IJ70" s="35"/>
      <c r="IK70" s="35"/>
      <c r="IL70" s="35"/>
      <c r="IM70" s="35"/>
      <c r="IN70" s="35"/>
      <c r="IO70" s="35"/>
      <c r="IP70" s="35"/>
      <c r="IQ70" s="35"/>
      <c r="IR70" s="35"/>
      <c r="IS70" s="35"/>
      <c r="IT70" s="35"/>
      <c r="IU70" s="35"/>
      <c r="IV70" s="35"/>
      <c r="IW70" s="35"/>
      <c r="IX70" s="35"/>
      <c r="IY70" s="35"/>
      <c r="IZ70" s="35"/>
      <c r="JA70" s="35"/>
      <c r="JB70" s="35"/>
      <c r="JC70" s="35"/>
      <c r="JD70" s="35"/>
      <c r="JE70" s="35"/>
      <c r="JF70" s="35"/>
      <c r="JG70" s="35"/>
      <c r="JH70" s="35"/>
      <c r="JI70" s="35"/>
      <c r="JJ70" s="35"/>
      <c r="JK70" s="35"/>
      <c r="JL70" s="35"/>
      <c r="JM70" s="35"/>
      <c r="JN70" s="35"/>
      <c r="JO70" s="35"/>
      <c r="JP70" s="35"/>
      <c r="JQ70" s="35"/>
      <c r="JR70" s="35"/>
      <c r="JS70" s="35"/>
      <c r="JT70" s="35"/>
      <c r="JU70" s="35"/>
      <c r="JV70" s="35"/>
      <c r="JW70" s="35"/>
      <c r="JX70" s="35"/>
      <c r="JY70" s="35"/>
      <c r="JZ70" s="35"/>
      <c r="KA70" s="35"/>
      <c r="KB70" s="35"/>
      <c r="KC70" s="35"/>
      <c r="KD70" s="35"/>
      <c r="KE70" s="35"/>
      <c r="KF70" s="35"/>
      <c r="KG70" s="35"/>
      <c r="KH70" s="35"/>
      <c r="KI70" s="35"/>
      <c r="KJ70" s="35"/>
      <c r="KK70" s="35"/>
      <c r="KL70" s="35"/>
      <c r="KM70" s="35"/>
      <c r="KN70" s="35"/>
      <c r="KO70" s="35"/>
    </row>
    <row r="71" spans="1:301" s="14" customFormat="1" ht="23.25" customHeight="1" x14ac:dyDescent="0.2">
      <c r="A71" s="78">
        <v>51</v>
      </c>
      <c r="B71" s="97">
        <v>49</v>
      </c>
      <c r="C71" s="109">
        <v>7193</v>
      </c>
      <c r="D71" s="110" t="s">
        <v>531</v>
      </c>
      <c r="E71" s="108" t="s">
        <v>33</v>
      </c>
      <c r="F71" s="111" t="s">
        <v>505</v>
      </c>
      <c r="G71" s="113" t="s">
        <v>34</v>
      </c>
      <c r="H71" s="113" t="s">
        <v>532</v>
      </c>
      <c r="I71" s="113" t="s">
        <v>533</v>
      </c>
      <c r="J71" s="107">
        <v>44470</v>
      </c>
      <c r="K71" s="107">
        <v>44470</v>
      </c>
      <c r="L71" s="108" t="s">
        <v>530</v>
      </c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  <c r="AA71" s="162"/>
      <c r="AB71" s="162"/>
      <c r="AC71" s="162"/>
      <c r="AD71" s="162"/>
      <c r="AE71" s="162"/>
      <c r="AF71" s="162"/>
      <c r="AG71" s="162"/>
      <c r="AH71" s="162">
        <v>3</v>
      </c>
      <c r="AI71" s="162">
        <v>3</v>
      </c>
      <c r="AJ71" s="162">
        <v>3</v>
      </c>
      <c r="AK71" s="162">
        <v>3</v>
      </c>
      <c r="AL71" s="162">
        <v>3</v>
      </c>
      <c r="AM71" s="162">
        <v>3</v>
      </c>
      <c r="AN71" s="162">
        <v>3</v>
      </c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  <c r="FN71" s="36"/>
      <c r="FO71" s="36"/>
      <c r="FP71" s="36"/>
      <c r="FQ71" s="36"/>
      <c r="FR71" s="36"/>
      <c r="FS71" s="36"/>
      <c r="FT71" s="36"/>
      <c r="FU71" s="36"/>
      <c r="FV71" s="36"/>
      <c r="FW71" s="36"/>
      <c r="FX71" s="36"/>
      <c r="FY71" s="36"/>
      <c r="FZ71" s="36"/>
      <c r="GA71" s="36"/>
      <c r="GB71" s="36"/>
      <c r="GC71" s="36"/>
      <c r="GD71" s="36"/>
      <c r="GE71" s="36"/>
      <c r="GF71" s="36"/>
      <c r="GG71" s="36"/>
      <c r="GH71" s="36"/>
      <c r="GI71" s="36"/>
      <c r="GJ71" s="36"/>
      <c r="GK71" s="36"/>
      <c r="GL71" s="36"/>
      <c r="GM71" s="36"/>
      <c r="GN71" s="36"/>
      <c r="GO71" s="36"/>
      <c r="GP71" s="36"/>
      <c r="GQ71" s="36"/>
      <c r="GR71" s="36"/>
      <c r="GS71" s="36"/>
      <c r="GT71" s="36"/>
      <c r="GU71" s="36"/>
      <c r="GV71" s="36"/>
      <c r="GW71" s="36"/>
      <c r="GX71" s="36"/>
      <c r="GY71" s="36"/>
      <c r="GZ71" s="36"/>
      <c r="HA71" s="36"/>
      <c r="HB71" s="36"/>
      <c r="HC71" s="36"/>
      <c r="HD71" s="36"/>
      <c r="HE71" s="36"/>
      <c r="HF71" s="36"/>
      <c r="HG71" s="36"/>
      <c r="HH71" s="36"/>
      <c r="HI71" s="36"/>
      <c r="HJ71" s="36"/>
      <c r="HK71" s="36"/>
      <c r="HL71" s="36"/>
      <c r="HM71" s="36"/>
      <c r="HN71" s="36"/>
      <c r="HO71" s="36"/>
      <c r="HP71" s="36"/>
      <c r="HQ71" s="36"/>
      <c r="HR71" s="36"/>
      <c r="HS71" s="36"/>
      <c r="HT71" s="36"/>
      <c r="HU71" s="36"/>
      <c r="HV71" s="36"/>
      <c r="HW71" s="36"/>
      <c r="HX71" s="36"/>
      <c r="HY71" s="36"/>
      <c r="HZ71" s="36"/>
      <c r="IA71" s="36"/>
      <c r="IB71" s="36"/>
      <c r="IC71" s="36"/>
      <c r="ID71" s="36"/>
      <c r="IE71" s="36"/>
      <c r="IF71" s="36"/>
      <c r="IG71" s="36"/>
      <c r="IH71" s="36"/>
      <c r="II71" s="36"/>
      <c r="IJ71" s="36"/>
      <c r="IK71" s="36"/>
      <c r="IL71" s="36"/>
      <c r="IM71" s="36"/>
      <c r="IN71" s="36"/>
      <c r="IO71" s="36"/>
      <c r="IP71" s="36"/>
      <c r="IQ71" s="36"/>
      <c r="IR71" s="36"/>
      <c r="IS71" s="36"/>
      <c r="IT71" s="36"/>
      <c r="IU71" s="36"/>
      <c r="IV71" s="36"/>
      <c r="IW71" s="36"/>
      <c r="IX71" s="36"/>
      <c r="IY71" s="36"/>
      <c r="IZ71" s="36"/>
      <c r="JA71" s="36"/>
      <c r="JB71" s="36"/>
      <c r="JC71" s="36"/>
      <c r="JD71" s="36"/>
      <c r="JE71" s="36"/>
      <c r="JF71" s="36"/>
      <c r="JG71" s="36"/>
      <c r="JH71" s="36"/>
      <c r="JI71" s="36"/>
      <c r="JJ71" s="36"/>
      <c r="JK71" s="36"/>
      <c r="JL71" s="36"/>
      <c r="JM71" s="36"/>
      <c r="JN71" s="36"/>
      <c r="JO71" s="36"/>
      <c r="JP71" s="36"/>
      <c r="JQ71" s="36"/>
      <c r="JR71" s="36"/>
      <c r="JS71" s="36"/>
      <c r="JT71" s="36"/>
      <c r="JU71" s="36"/>
      <c r="JV71" s="36"/>
      <c r="JW71" s="36"/>
      <c r="JX71" s="36"/>
      <c r="JY71" s="36"/>
      <c r="JZ71" s="36"/>
      <c r="KA71" s="36"/>
      <c r="KB71" s="36"/>
      <c r="KC71" s="36"/>
      <c r="KD71" s="36"/>
      <c r="KE71" s="36"/>
      <c r="KF71" s="36"/>
      <c r="KG71" s="36"/>
      <c r="KH71" s="36"/>
      <c r="KI71" s="36"/>
      <c r="KJ71" s="36"/>
      <c r="KK71" s="36"/>
      <c r="KL71" s="36"/>
      <c r="KM71" s="36"/>
      <c r="KN71" s="36"/>
      <c r="KO71" s="36"/>
    </row>
    <row r="72" spans="1:301" s="12" customFormat="1" ht="21.75" customHeight="1" x14ac:dyDescent="0.2">
      <c r="A72" s="78">
        <v>72</v>
      </c>
      <c r="B72" s="97">
        <v>70</v>
      </c>
      <c r="C72" s="109">
        <v>7010</v>
      </c>
      <c r="D72" s="110" t="s">
        <v>657</v>
      </c>
      <c r="E72" s="108" t="s">
        <v>41</v>
      </c>
      <c r="F72" s="111" t="s">
        <v>505</v>
      </c>
      <c r="G72" s="113" t="s">
        <v>34</v>
      </c>
      <c r="H72" s="113" t="s">
        <v>672</v>
      </c>
      <c r="I72" s="113" t="s">
        <v>673</v>
      </c>
      <c r="J72" s="112">
        <v>45096</v>
      </c>
      <c r="K72" s="112">
        <v>45108</v>
      </c>
      <c r="L72" s="108" t="s">
        <v>695</v>
      </c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W72" s="162"/>
      <c r="X72" s="162"/>
      <c r="Y72" s="162"/>
      <c r="Z72" s="162"/>
      <c r="AA72" s="162"/>
      <c r="AB72" s="162"/>
      <c r="AC72" s="162"/>
      <c r="AD72" s="162"/>
      <c r="AE72" s="162"/>
      <c r="AF72" s="162"/>
      <c r="AG72" s="162"/>
      <c r="AH72" s="162"/>
      <c r="AI72" s="162"/>
      <c r="AJ72" s="162"/>
      <c r="AK72" s="162"/>
      <c r="AL72" s="162"/>
      <c r="AM72" s="162">
        <v>3</v>
      </c>
      <c r="AN72" s="162">
        <v>3</v>
      </c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/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  <c r="EN72" s="41"/>
      <c r="EO72" s="41"/>
      <c r="EP72" s="41"/>
      <c r="EQ72" s="41"/>
      <c r="ER72" s="41"/>
      <c r="ES72" s="41"/>
      <c r="ET72" s="41"/>
      <c r="EU72" s="41"/>
      <c r="EV72" s="41"/>
      <c r="EW72" s="41"/>
      <c r="EX72" s="41"/>
      <c r="EY72" s="41"/>
      <c r="EZ72" s="41"/>
      <c r="FA72" s="41"/>
      <c r="FB72" s="41"/>
      <c r="FC72" s="41"/>
      <c r="FD72" s="41"/>
      <c r="FE72" s="41"/>
      <c r="FF72" s="41"/>
      <c r="FG72" s="41"/>
      <c r="FH72" s="41"/>
      <c r="FI72" s="41"/>
      <c r="FJ72" s="41"/>
      <c r="FK72" s="41"/>
      <c r="FL72" s="41"/>
      <c r="FM72" s="41"/>
      <c r="FN72" s="41"/>
      <c r="FO72" s="41"/>
      <c r="FP72" s="41"/>
      <c r="FQ72" s="41"/>
      <c r="FR72" s="41"/>
      <c r="FS72" s="41"/>
      <c r="FT72" s="41"/>
      <c r="FU72" s="41"/>
      <c r="FV72" s="41"/>
      <c r="FW72" s="41"/>
      <c r="FX72" s="41"/>
      <c r="FY72" s="41"/>
      <c r="FZ72" s="41"/>
      <c r="GA72" s="41"/>
      <c r="GB72" s="41"/>
      <c r="GC72" s="41"/>
      <c r="GD72" s="41"/>
      <c r="GE72" s="41"/>
      <c r="GF72" s="41"/>
      <c r="GG72" s="41"/>
      <c r="GH72" s="41"/>
      <c r="GI72" s="41"/>
      <c r="GJ72" s="41"/>
      <c r="GK72" s="41"/>
      <c r="GL72" s="41"/>
      <c r="GM72" s="41"/>
      <c r="GN72" s="41"/>
      <c r="GO72" s="41"/>
      <c r="GP72" s="41"/>
      <c r="GQ72" s="41"/>
      <c r="GR72" s="41"/>
      <c r="GS72" s="41"/>
      <c r="GT72" s="41"/>
      <c r="GU72" s="41"/>
      <c r="GV72" s="41"/>
      <c r="GW72" s="41"/>
      <c r="GX72" s="41"/>
      <c r="GY72" s="41"/>
      <c r="GZ72" s="41"/>
      <c r="HA72" s="41"/>
      <c r="HB72" s="41"/>
      <c r="HC72" s="41"/>
      <c r="HD72" s="41"/>
      <c r="HE72" s="41"/>
      <c r="HF72" s="41"/>
      <c r="HG72" s="41"/>
      <c r="HH72" s="41"/>
      <c r="HI72" s="41"/>
      <c r="HJ72" s="41"/>
      <c r="HK72" s="41"/>
      <c r="HL72" s="41"/>
      <c r="HM72" s="41"/>
      <c r="HN72" s="41"/>
      <c r="HO72" s="41"/>
      <c r="HP72" s="41"/>
      <c r="HQ72" s="41"/>
      <c r="HR72" s="41"/>
      <c r="HS72" s="41"/>
      <c r="HT72" s="41"/>
      <c r="HU72" s="41"/>
      <c r="HV72" s="41"/>
      <c r="HW72" s="41"/>
      <c r="HX72" s="41"/>
      <c r="HY72" s="41"/>
      <c r="HZ72" s="41"/>
      <c r="IA72" s="41"/>
      <c r="IB72" s="41"/>
      <c r="IC72" s="41"/>
      <c r="ID72" s="41"/>
      <c r="IE72" s="41"/>
      <c r="IF72" s="41"/>
      <c r="IG72" s="41"/>
      <c r="IH72" s="41"/>
      <c r="II72" s="41"/>
      <c r="IJ72" s="41"/>
      <c r="IK72" s="41"/>
      <c r="IL72" s="41"/>
      <c r="IM72" s="41"/>
      <c r="IN72" s="41"/>
      <c r="IO72" s="41"/>
      <c r="IP72" s="41"/>
      <c r="IQ72" s="41"/>
      <c r="IR72" s="41"/>
      <c r="IS72" s="41"/>
      <c r="IT72" s="41"/>
      <c r="IU72" s="41"/>
      <c r="IV72" s="41"/>
      <c r="IW72" s="41"/>
      <c r="IX72" s="41"/>
      <c r="IY72" s="41"/>
      <c r="IZ72" s="41"/>
      <c r="JA72" s="41"/>
      <c r="JB72" s="41"/>
      <c r="JC72" s="41"/>
      <c r="JD72" s="41"/>
      <c r="JE72" s="41"/>
      <c r="JF72" s="41"/>
      <c r="JG72" s="41"/>
      <c r="JH72" s="41"/>
      <c r="JI72" s="41"/>
      <c r="JJ72" s="41"/>
      <c r="JK72" s="41"/>
      <c r="JL72" s="41"/>
      <c r="JM72" s="41"/>
      <c r="JN72" s="41"/>
      <c r="JO72" s="41"/>
      <c r="JP72" s="41"/>
      <c r="JQ72" s="41"/>
      <c r="JR72" s="41"/>
      <c r="JS72" s="41"/>
      <c r="JT72" s="41"/>
      <c r="JU72" s="41"/>
      <c r="JV72" s="41"/>
      <c r="JW72" s="41"/>
      <c r="JX72" s="41"/>
      <c r="JY72" s="41"/>
      <c r="JZ72" s="41"/>
      <c r="KA72" s="41"/>
      <c r="KB72" s="41"/>
      <c r="KC72" s="41"/>
      <c r="KD72" s="41"/>
      <c r="KE72" s="41"/>
      <c r="KF72" s="41"/>
      <c r="KG72" s="41"/>
      <c r="KH72" s="41"/>
      <c r="KI72" s="41"/>
      <c r="KJ72" s="41"/>
      <c r="KK72" s="41"/>
      <c r="KL72" s="41"/>
      <c r="KM72" s="41"/>
      <c r="KN72" s="41"/>
      <c r="KO72" s="41"/>
    </row>
    <row r="73" spans="1:301" s="14" customFormat="1" ht="23.25" customHeight="1" x14ac:dyDescent="0.2">
      <c r="A73" s="78">
        <v>65</v>
      </c>
      <c r="B73" s="97">
        <v>63</v>
      </c>
      <c r="C73" s="109">
        <v>7198</v>
      </c>
      <c r="D73" s="110" t="s">
        <v>597</v>
      </c>
      <c r="E73" s="108" t="s">
        <v>21</v>
      </c>
      <c r="F73" s="111" t="s">
        <v>505</v>
      </c>
      <c r="G73" s="113" t="s">
        <v>23</v>
      </c>
      <c r="H73" s="113" t="s">
        <v>598</v>
      </c>
      <c r="I73" s="113" t="s">
        <v>599</v>
      </c>
      <c r="J73" s="112">
        <v>44837</v>
      </c>
      <c r="K73" s="112">
        <v>44837</v>
      </c>
      <c r="L73" s="108" t="s">
        <v>600</v>
      </c>
      <c r="M73" s="162"/>
      <c r="N73" s="162"/>
      <c r="O73" s="162"/>
      <c r="P73" s="162"/>
      <c r="Q73" s="162"/>
      <c r="R73" s="162"/>
      <c r="S73" s="162"/>
      <c r="T73" s="162"/>
      <c r="U73" s="162"/>
      <c r="V73" s="162"/>
      <c r="W73" s="162"/>
      <c r="X73" s="162"/>
      <c r="Y73" s="162"/>
      <c r="Z73" s="162"/>
      <c r="AA73" s="162"/>
      <c r="AB73" s="162"/>
      <c r="AC73" s="162"/>
      <c r="AD73" s="162"/>
      <c r="AE73" s="162"/>
      <c r="AF73" s="162"/>
      <c r="AG73" s="162"/>
      <c r="AH73" s="162"/>
      <c r="AI73" s="162"/>
      <c r="AJ73" s="162">
        <v>3</v>
      </c>
      <c r="AK73" s="162">
        <v>3</v>
      </c>
      <c r="AL73" s="162">
        <v>3</v>
      </c>
      <c r="AM73" s="162">
        <v>3</v>
      </c>
      <c r="AN73" s="162">
        <v>3</v>
      </c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36"/>
      <c r="FX73" s="36"/>
      <c r="FY73" s="36"/>
      <c r="FZ73" s="36"/>
      <c r="GA73" s="36"/>
      <c r="GB73" s="36"/>
      <c r="GC73" s="36"/>
      <c r="GD73" s="36"/>
      <c r="GE73" s="36"/>
      <c r="GF73" s="36"/>
      <c r="GG73" s="36"/>
      <c r="GH73" s="36"/>
      <c r="GI73" s="36"/>
      <c r="GJ73" s="36"/>
      <c r="GK73" s="36"/>
      <c r="GL73" s="36"/>
      <c r="GM73" s="36"/>
      <c r="GN73" s="36"/>
      <c r="GO73" s="36"/>
      <c r="GP73" s="36"/>
      <c r="GQ73" s="36"/>
      <c r="GR73" s="36"/>
      <c r="GS73" s="36"/>
      <c r="GT73" s="36"/>
      <c r="GU73" s="36"/>
      <c r="GV73" s="36"/>
      <c r="GW73" s="36"/>
      <c r="GX73" s="36"/>
      <c r="GY73" s="36"/>
      <c r="GZ73" s="36"/>
      <c r="HA73" s="36"/>
      <c r="HB73" s="36"/>
      <c r="HC73" s="36"/>
      <c r="HD73" s="36"/>
      <c r="HE73" s="36"/>
      <c r="HF73" s="36"/>
      <c r="HG73" s="36"/>
      <c r="HH73" s="36"/>
      <c r="HI73" s="36"/>
      <c r="HJ73" s="36"/>
      <c r="HK73" s="36"/>
      <c r="HL73" s="36"/>
      <c r="HM73" s="36"/>
      <c r="HN73" s="36"/>
      <c r="HO73" s="36"/>
      <c r="HP73" s="36"/>
      <c r="HQ73" s="36"/>
      <c r="HR73" s="36"/>
      <c r="HS73" s="36"/>
      <c r="HT73" s="36"/>
      <c r="HU73" s="36"/>
      <c r="HV73" s="36"/>
      <c r="HW73" s="36"/>
      <c r="HX73" s="36"/>
      <c r="HY73" s="36"/>
      <c r="HZ73" s="36"/>
      <c r="IA73" s="36"/>
      <c r="IB73" s="36"/>
      <c r="IC73" s="36"/>
      <c r="ID73" s="36"/>
      <c r="IE73" s="36"/>
      <c r="IF73" s="36"/>
      <c r="IG73" s="36"/>
      <c r="IH73" s="36"/>
      <c r="II73" s="36"/>
      <c r="IJ73" s="36"/>
      <c r="IK73" s="36"/>
      <c r="IL73" s="36"/>
      <c r="IM73" s="36"/>
      <c r="IN73" s="36"/>
      <c r="IO73" s="36"/>
      <c r="IP73" s="36"/>
      <c r="IQ73" s="36"/>
      <c r="IR73" s="36"/>
      <c r="IS73" s="36"/>
      <c r="IT73" s="36"/>
      <c r="IU73" s="36"/>
      <c r="IV73" s="36"/>
      <c r="IW73" s="36"/>
      <c r="IX73" s="36"/>
      <c r="IY73" s="36"/>
      <c r="IZ73" s="36"/>
      <c r="JA73" s="36"/>
      <c r="JB73" s="36"/>
      <c r="JC73" s="36"/>
      <c r="JD73" s="36"/>
      <c r="JE73" s="36"/>
      <c r="JF73" s="36"/>
      <c r="JG73" s="36"/>
      <c r="JH73" s="36"/>
      <c r="JI73" s="36"/>
      <c r="JJ73" s="36"/>
      <c r="JK73" s="36"/>
      <c r="JL73" s="36"/>
      <c r="JM73" s="36"/>
      <c r="JN73" s="36"/>
      <c r="JO73" s="36"/>
      <c r="JP73" s="36"/>
      <c r="JQ73" s="36"/>
      <c r="JR73" s="36"/>
      <c r="JS73" s="36"/>
      <c r="JT73" s="36"/>
      <c r="JU73" s="36"/>
      <c r="JV73" s="36"/>
      <c r="JW73" s="36"/>
      <c r="JX73" s="36"/>
      <c r="JY73" s="36"/>
      <c r="JZ73" s="36"/>
      <c r="KA73" s="36"/>
      <c r="KB73" s="36"/>
      <c r="KC73" s="36"/>
      <c r="KD73" s="36"/>
      <c r="KE73" s="36"/>
      <c r="KF73" s="36"/>
      <c r="KG73" s="36"/>
      <c r="KH73" s="36"/>
      <c r="KI73" s="36"/>
      <c r="KJ73" s="36"/>
      <c r="KK73" s="36"/>
      <c r="KL73" s="36"/>
      <c r="KM73" s="36"/>
      <c r="KN73" s="36"/>
      <c r="KO73" s="36"/>
    </row>
    <row r="74" spans="1:301" s="14" customFormat="1" ht="23.25" customHeight="1" x14ac:dyDescent="0.2">
      <c r="A74" s="78">
        <v>59</v>
      </c>
      <c r="B74" s="97">
        <v>57</v>
      </c>
      <c r="C74" s="109">
        <v>7196</v>
      </c>
      <c r="D74" s="110" t="s">
        <v>576</v>
      </c>
      <c r="E74" s="108" t="s">
        <v>21</v>
      </c>
      <c r="F74" s="111" t="s">
        <v>505</v>
      </c>
      <c r="G74" s="113" t="s">
        <v>23</v>
      </c>
      <c r="H74" s="113" t="s">
        <v>579</v>
      </c>
      <c r="I74" s="113" t="s">
        <v>580</v>
      </c>
      <c r="J74" s="112">
        <v>44621</v>
      </c>
      <c r="K74" s="112">
        <v>44621</v>
      </c>
      <c r="L74" s="108" t="s">
        <v>582</v>
      </c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62"/>
      <c r="Z74" s="162"/>
      <c r="AA74" s="162"/>
      <c r="AB74" s="162"/>
      <c r="AC74" s="162"/>
      <c r="AD74" s="162"/>
      <c r="AE74" s="162"/>
      <c r="AF74" s="162"/>
      <c r="AG74" s="162"/>
      <c r="AH74" s="162"/>
      <c r="AI74" s="162">
        <v>3</v>
      </c>
      <c r="AJ74" s="162">
        <v>3</v>
      </c>
      <c r="AK74" s="162">
        <v>3</v>
      </c>
      <c r="AL74" s="162">
        <v>3</v>
      </c>
      <c r="AM74" s="162">
        <v>3</v>
      </c>
      <c r="AN74" s="162">
        <v>3</v>
      </c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  <c r="GA74" s="36"/>
      <c r="GB74" s="36"/>
      <c r="GC74" s="36"/>
      <c r="GD74" s="36"/>
      <c r="GE74" s="36"/>
      <c r="GF74" s="36"/>
      <c r="GG74" s="36"/>
      <c r="GH74" s="36"/>
      <c r="GI74" s="36"/>
      <c r="GJ74" s="36"/>
      <c r="GK74" s="36"/>
      <c r="GL74" s="36"/>
      <c r="GM74" s="36"/>
      <c r="GN74" s="36"/>
      <c r="GO74" s="36"/>
      <c r="GP74" s="36"/>
      <c r="GQ74" s="36"/>
      <c r="GR74" s="36"/>
      <c r="GS74" s="36"/>
      <c r="GT74" s="36"/>
      <c r="GU74" s="36"/>
      <c r="GV74" s="36"/>
      <c r="GW74" s="36"/>
      <c r="GX74" s="36"/>
      <c r="GY74" s="36"/>
      <c r="GZ74" s="36"/>
      <c r="HA74" s="36"/>
      <c r="HB74" s="36"/>
      <c r="HC74" s="36"/>
      <c r="HD74" s="36"/>
      <c r="HE74" s="36"/>
      <c r="HF74" s="36"/>
      <c r="HG74" s="36"/>
      <c r="HH74" s="36"/>
      <c r="HI74" s="36"/>
      <c r="HJ74" s="36"/>
      <c r="HK74" s="36"/>
      <c r="HL74" s="36"/>
      <c r="HM74" s="36"/>
      <c r="HN74" s="36"/>
      <c r="HO74" s="36"/>
      <c r="HP74" s="36"/>
      <c r="HQ74" s="36"/>
      <c r="HR74" s="36"/>
      <c r="HS74" s="36"/>
      <c r="HT74" s="36"/>
      <c r="HU74" s="36"/>
      <c r="HV74" s="36"/>
      <c r="HW74" s="36"/>
      <c r="HX74" s="36"/>
      <c r="HY74" s="36"/>
      <c r="HZ74" s="36"/>
      <c r="IA74" s="36"/>
      <c r="IB74" s="36"/>
      <c r="IC74" s="36"/>
      <c r="ID74" s="36"/>
      <c r="IE74" s="36"/>
      <c r="IF74" s="36"/>
      <c r="IG74" s="36"/>
      <c r="IH74" s="36"/>
      <c r="II74" s="36"/>
      <c r="IJ74" s="36"/>
      <c r="IK74" s="36"/>
      <c r="IL74" s="36"/>
      <c r="IM74" s="36"/>
      <c r="IN74" s="36"/>
      <c r="IO74" s="36"/>
      <c r="IP74" s="36"/>
      <c r="IQ74" s="36"/>
      <c r="IR74" s="36"/>
      <c r="IS74" s="36"/>
      <c r="IT74" s="36"/>
      <c r="IU74" s="36"/>
      <c r="IV74" s="36"/>
      <c r="IW74" s="36"/>
      <c r="IX74" s="36"/>
      <c r="IY74" s="36"/>
      <c r="IZ74" s="36"/>
      <c r="JA74" s="36"/>
      <c r="JB74" s="36"/>
      <c r="JC74" s="36"/>
      <c r="JD74" s="36"/>
      <c r="JE74" s="36"/>
      <c r="JF74" s="36"/>
      <c r="JG74" s="36"/>
      <c r="JH74" s="36"/>
      <c r="JI74" s="36"/>
      <c r="JJ74" s="36"/>
      <c r="JK74" s="36"/>
      <c r="JL74" s="36"/>
      <c r="JM74" s="36"/>
      <c r="JN74" s="36"/>
      <c r="JO74" s="36"/>
      <c r="JP74" s="36"/>
      <c r="JQ74" s="36"/>
      <c r="JR74" s="36"/>
      <c r="JS74" s="36"/>
      <c r="JT74" s="36"/>
      <c r="JU74" s="36"/>
      <c r="JV74" s="36"/>
      <c r="JW74" s="36"/>
      <c r="JX74" s="36"/>
      <c r="JY74" s="36"/>
      <c r="JZ74" s="36"/>
      <c r="KA74" s="36"/>
      <c r="KB74" s="36"/>
      <c r="KC74" s="36"/>
      <c r="KD74" s="36"/>
      <c r="KE74" s="36"/>
      <c r="KF74" s="36"/>
      <c r="KG74" s="36"/>
      <c r="KH74" s="36"/>
      <c r="KI74" s="36"/>
      <c r="KJ74" s="36"/>
      <c r="KK74" s="36"/>
      <c r="KL74" s="36"/>
      <c r="KM74" s="36"/>
      <c r="KN74" s="36"/>
      <c r="KO74" s="36"/>
    </row>
    <row r="75" spans="1:301" s="14" customFormat="1" ht="21.75" customHeight="1" x14ac:dyDescent="0.55000000000000004">
      <c r="A75" s="78">
        <v>79</v>
      </c>
      <c r="B75" s="97">
        <v>77</v>
      </c>
      <c r="C75" s="109">
        <v>7106</v>
      </c>
      <c r="D75" s="110" t="s">
        <v>664</v>
      </c>
      <c r="E75" s="108" t="s">
        <v>33</v>
      </c>
      <c r="F75" s="111" t="s">
        <v>505</v>
      </c>
      <c r="G75" s="113" t="s">
        <v>34</v>
      </c>
      <c r="H75" s="113" t="s">
        <v>684</v>
      </c>
      <c r="I75" s="113" t="s">
        <v>685</v>
      </c>
      <c r="J75" s="112">
        <v>45110</v>
      </c>
      <c r="K75" s="112">
        <v>45110</v>
      </c>
      <c r="L75" s="120">
        <v>243437</v>
      </c>
      <c r="M75" s="162"/>
      <c r="N75" s="162"/>
      <c r="O75" s="162"/>
      <c r="P75" s="162"/>
      <c r="Q75" s="162"/>
      <c r="R75" s="162"/>
      <c r="S75" s="162"/>
      <c r="T75" s="162"/>
      <c r="U75" s="162"/>
      <c r="V75" s="162"/>
      <c r="W75" s="162"/>
      <c r="X75" s="162"/>
      <c r="Y75" s="162"/>
      <c r="Z75" s="162"/>
      <c r="AA75" s="162"/>
      <c r="AB75" s="162"/>
      <c r="AC75" s="162"/>
      <c r="AD75" s="162"/>
      <c r="AE75" s="162"/>
      <c r="AF75" s="162"/>
      <c r="AG75" s="162"/>
      <c r="AH75" s="162"/>
      <c r="AI75" s="162"/>
      <c r="AJ75" s="162"/>
      <c r="AK75" s="162"/>
      <c r="AL75" s="162"/>
      <c r="AM75" s="162">
        <v>3</v>
      </c>
      <c r="AN75" s="162">
        <v>3</v>
      </c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  <c r="GL75" s="39"/>
      <c r="GM75" s="39"/>
      <c r="GN75" s="39"/>
      <c r="GO75" s="39"/>
      <c r="GP75" s="39"/>
      <c r="GQ75" s="39"/>
      <c r="GR75" s="39"/>
      <c r="GS75" s="39"/>
      <c r="GT75" s="39"/>
      <c r="GU75" s="39"/>
      <c r="GV75" s="39"/>
      <c r="GW75" s="39"/>
      <c r="GX75" s="39"/>
      <c r="GY75" s="39"/>
      <c r="GZ75" s="39"/>
      <c r="HA75" s="39"/>
      <c r="HB75" s="39"/>
      <c r="HC75" s="39"/>
      <c r="HD75" s="39"/>
      <c r="HE75" s="39"/>
      <c r="HF75" s="39"/>
      <c r="HG75" s="39"/>
      <c r="HH75" s="39"/>
      <c r="HI75" s="39"/>
      <c r="HJ75" s="39"/>
      <c r="HK75" s="39"/>
      <c r="HL75" s="39"/>
      <c r="HM75" s="39"/>
      <c r="HN75" s="39"/>
      <c r="HO75" s="39"/>
      <c r="HP75" s="39"/>
      <c r="HQ75" s="39"/>
      <c r="HR75" s="39"/>
      <c r="HS75" s="39"/>
      <c r="HT75" s="39"/>
      <c r="HU75" s="39"/>
      <c r="HV75" s="39"/>
      <c r="HW75" s="39"/>
      <c r="HX75" s="39"/>
      <c r="HY75" s="39"/>
      <c r="HZ75" s="39"/>
      <c r="IA75" s="39"/>
      <c r="IB75" s="39"/>
      <c r="IC75" s="39"/>
      <c r="ID75" s="39"/>
      <c r="IE75" s="39"/>
      <c r="IF75" s="39"/>
      <c r="IG75" s="39"/>
      <c r="IH75" s="39"/>
      <c r="II75" s="39"/>
      <c r="IJ75" s="39"/>
      <c r="IK75" s="39"/>
      <c r="IL75" s="39"/>
      <c r="IM75" s="39"/>
      <c r="IN75" s="39"/>
      <c r="IO75" s="39"/>
      <c r="IP75" s="39"/>
      <c r="IQ75" s="39"/>
      <c r="IR75" s="39"/>
      <c r="IS75" s="39"/>
      <c r="IT75" s="39"/>
      <c r="IU75" s="39"/>
      <c r="IV75" s="39"/>
      <c r="IW75" s="39"/>
      <c r="IX75" s="39"/>
      <c r="IY75" s="39"/>
      <c r="IZ75" s="39"/>
      <c r="JA75" s="39"/>
      <c r="JB75" s="39"/>
      <c r="JC75" s="39"/>
      <c r="JD75" s="39"/>
      <c r="JE75" s="39"/>
      <c r="JF75" s="39"/>
      <c r="JG75" s="39"/>
      <c r="JH75" s="39"/>
      <c r="JI75" s="39"/>
      <c r="JJ75" s="39"/>
      <c r="JK75" s="39"/>
      <c r="JL75" s="39"/>
      <c r="JM75" s="39"/>
      <c r="JN75" s="39"/>
      <c r="JO75" s="39"/>
      <c r="JP75" s="39"/>
      <c r="JQ75" s="39"/>
      <c r="JR75" s="39"/>
      <c r="JS75" s="39"/>
      <c r="JT75" s="39"/>
      <c r="JU75" s="39"/>
      <c r="JV75" s="39"/>
      <c r="JW75" s="39"/>
      <c r="JX75" s="39"/>
      <c r="JY75" s="39"/>
      <c r="JZ75" s="39"/>
      <c r="KA75" s="39"/>
      <c r="KB75" s="39"/>
      <c r="KC75" s="39"/>
      <c r="KD75" s="39"/>
      <c r="KE75" s="39"/>
      <c r="KF75" s="39"/>
      <c r="KG75" s="39"/>
      <c r="KH75" s="39"/>
      <c r="KI75" s="39"/>
      <c r="KJ75" s="39"/>
      <c r="KK75" s="39"/>
      <c r="KL75" s="39"/>
      <c r="KM75" s="39"/>
      <c r="KN75" s="39"/>
      <c r="KO75" s="39"/>
    </row>
    <row r="76" spans="1:301" s="15" customFormat="1" ht="21.75" customHeight="1" x14ac:dyDescent="0.2">
      <c r="A76" s="78">
        <v>75</v>
      </c>
      <c r="B76" s="97">
        <v>73</v>
      </c>
      <c r="C76" s="109">
        <v>7064</v>
      </c>
      <c r="D76" s="110" t="s">
        <v>660</v>
      </c>
      <c r="E76" s="108" t="s">
        <v>53</v>
      </c>
      <c r="F76" s="111" t="s">
        <v>505</v>
      </c>
      <c r="G76" s="113" t="s">
        <v>34</v>
      </c>
      <c r="H76" s="113" t="s">
        <v>677</v>
      </c>
      <c r="I76" s="113" t="s">
        <v>678</v>
      </c>
      <c r="J76" s="112">
        <v>45110</v>
      </c>
      <c r="K76" s="112">
        <v>45110</v>
      </c>
      <c r="L76" s="120">
        <v>243437</v>
      </c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  <c r="AA76" s="162"/>
      <c r="AB76" s="162"/>
      <c r="AC76" s="162"/>
      <c r="AD76" s="162"/>
      <c r="AE76" s="162"/>
      <c r="AF76" s="162"/>
      <c r="AG76" s="162"/>
      <c r="AH76" s="162"/>
      <c r="AI76" s="162"/>
      <c r="AJ76" s="162"/>
      <c r="AK76" s="162"/>
      <c r="AL76" s="162"/>
      <c r="AM76" s="162">
        <v>3</v>
      </c>
      <c r="AN76" s="162">
        <v>3</v>
      </c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37"/>
      <c r="EE76" s="37"/>
      <c r="EF76" s="37"/>
      <c r="EG76" s="37"/>
      <c r="EH76" s="37"/>
      <c r="EI76" s="37"/>
      <c r="EJ76" s="37"/>
      <c r="EK76" s="37"/>
      <c r="EL76" s="37"/>
      <c r="EM76" s="37"/>
      <c r="EN76" s="37"/>
      <c r="EO76" s="37"/>
      <c r="EP76" s="37"/>
      <c r="EQ76" s="37"/>
      <c r="ER76" s="37"/>
      <c r="ES76" s="37"/>
      <c r="ET76" s="37"/>
      <c r="EU76" s="37"/>
      <c r="EV76" s="37"/>
      <c r="EW76" s="37"/>
      <c r="EX76" s="37"/>
      <c r="EY76" s="37"/>
      <c r="EZ76" s="37"/>
      <c r="FA76" s="37"/>
      <c r="FB76" s="37"/>
      <c r="FC76" s="37"/>
      <c r="FD76" s="37"/>
      <c r="FE76" s="37"/>
      <c r="FF76" s="37"/>
      <c r="FG76" s="37"/>
      <c r="FH76" s="37"/>
      <c r="FI76" s="37"/>
      <c r="FJ76" s="37"/>
      <c r="FK76" s="37"/>
      <c r="FL76" s="37"/>
      <c r="FM76" s="37"/>
      <c r="FN76" s="37"/>
      <c r="FO76" s="37"/>
      <c r="FP76" s="37"/>
      <c r="FQ76" s="37"/>
      <c r="FR76" s="37"/>
      <c r="FS76" s="37"/>
      <c r="FT76" s="37"/>
      <c r="FU76" s="37"/>
      <c r="FV76" s="37"/>
      <c r="FW76" s="37"/>
      <c r="FX76" s="37"/>
      <c r="FY76" s="37"/>
      <c r="FZ76" s="37"/>
      <c r="GA76" s="37"/>
      <c r="GB76" s="37"/>
      <c r="GC76" s="37"/>
      <c r="GD76" s="37"/>
      <c r="GE76" s="37"/>
      <c r="GF76" s="37"/>
      <c r="GG76" s="37"/>
      <c r="GH76" s="37"/>
      <c r="GI76" s="37"/>
      <c r="GJ76" s="37"/>
      <c r="GK76" s="37"/>
      <c r="GL76" s="37"/>
      <c r="GM76" s="37"/>
      <c r="GN76" s="37"/>
      <c r="GO76" s="37"/>
      <c r="GP76" s="37"/>
      <c r="GQ76" s="37"/>
      <c r="GR76" s="37"/>
      <c r="GS76" s="37"/>
      <c r="GT76" s="37"/>
      <c r="GU76" s="37"/>
      <c r="GV76" s="37"/>
      <c r="GW76" s="37"/>
      <c r="GX76" s="37"/>
      <c r="GY76" s="37"/>
      <c r="GZ76" s="37"/>
      <c r="HA76" s="37"/>
      <c r="HB76" s="37"/>
      <c r="HC76" s="37"/>
      <c r="HD76" s="37"/>
      <c r="HE76" s="37"/>
      <c r="HF76" s="37"/>
      <c r="HG76" s="37"/>
      <c r="HH76" s="37"/>
      <c r="HI76" s="37"/>
      <c r="HJ76" s="37"/>
      <c r="HK76" s="37"/>
      <c r="HL76" s="37"/>
      <c r="HM76" s="37"/>
      <c r="HN76" s="37"/>
      <c r="HO76" s="37"/>
      <c r="HP76" s="37"/>
      <c r="HQ76" s="37"/>
      <c r="HR76" s="37"/>
      <c r="HS76" s="37"/>
      <c r="HT76" s="37"/>
      <c r="HU76" s="37"/>
      <c r="HV76" s="37"/>
      <c r="HW76" s="37"/>
      <c r="HX76" s="37"/>
      <c r="HY76" s="37"/>
      <c r="HZ76" s="37"/>
      <c r="IA76" s="37"/>
      <c r="IB76" s="37"/>
      <c r="IC76" s="37"/>
      <c r="ID76" s="37"/>
      <c r="IE76" s="37"/>
      <c r="IF76" s="37"/>
      <c r="IG76" s="37"/>
      <c r="IH76" s="37"/>
      <c r="II76" s="37"/>
      <c r="IJ76" s="37"/>
      <c r="IK76" s="37"/>
      <c r="IL76" s="37"/>
      <c r="IM76" s="37"/>
      <c r="IN76" s="37"/>
      <c r="IO76" s="37"/>
      <c r="IP76" s="37"/>
      <c r="IQ76" s="37"/>
      <c r="IR76" s="37"/>
      <c r="IS76" s="37"/>
      <c r="IT76" s="37"/>
      <c r="IU76" s="37"/>
      <c r="IV76" s="37"/>
      <c r="IW76" s="37"/>
      <c r="IX76" s="37"/>
      <c r="IY76" s="37"/>
      <c r="IZ76" s="37"/>
      <c r="JA76" s="37"/>
      <c r="JB76" s="37"/>
      <c r="JC76" s="37"/>
      <c r="JD76" s="37"/>
      <c r="JE76" s="37"/>
      <c r="JF76" s="37"/>
      <c r="JG76" s="37"/>
      <c r="JH76" s="37"/>
      <c r="JI76" s="37"/>
      <c r="JJ76" s="37"/>
      <c r="JK76" s="37"/>
      <c r="JL76" s="37"/>
      <c r="JM76" s="37"/>
      <c r="JN76" s="37"/>
      <c r="JO76" s="37"/>
      <c r="JP76" s="37"/>
      <c r="JQ76" s="37"/>
      <c r="JR76" s="37"/>
      <c r="JS76" s="37"/>
      <c r="JT76" s="37"/>
      <c r="JU76" s="37"/>
      <c r="JV76" s="37"/>
      <c r="JW76" s="37"/>
      <c r="JX76" s="37"/>
      <c r="JY76" s="37"/>
      <c r="JZ76" s="37"/>
      <c r="KA76" s="37"/>
      <c r="KB76" s="37"/>
      <c r="KC76" s="37"/>
      <c r="KD76" s="37"/>
      <c r="KE76" s="37"/>
      <c r="KF76" s="37"/>
      <c r="KG76" s="37"/>
      <c r="KH76" s="37"/>
      <c r="KI76" s="37"/>
      <c r="KJ76" s="37"/>
      <c r="KK76" s="37"/>
      <c r="KL76" s="37"/>
      <c r="KM76" s="37"/>
      <c r="KN76" s="37"/>
      <c r="KO76" s="37"/>
    </row>
    <row r="77" spans="1:301" s="15" customFormat="1" ht="21.75" customHeight="1" x14ac:dyDescent="0.2">
      <c r="A77" s="78">
        <v>95</v>
      </c>
      <c r="B77" s="97">
        <v>93</v>
      </c>
      <c r="C77" s="98">
        <v>60005</v>
      </c>
      <c r="D77" s="99" t="s">
        <v>195</v>
      </c>
      <c r="E77" s="100" t="s">
        <v>82</v>
      </c>
      <c r="F77" s="100" t="s">
        <v>487</v>
      </c>
      <c r="G77" s="100" t="s">
        <v>23</v>
      </c>
      <c r="H77" s="100" t="s">
        <v>196</v>
      </c>
      <c r="I77" s="100" t="s">
        <v>197</v>
      </c>
      <c r="J77" s="102">
        <v>40617</v>
      </c>
      <c r="K77" s="102">
        <v>44835</v>
      </c>
      <c r="L77" s="100" t="s">
        <v>601</v>
      </c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  <c r="AB77" s="161"/>
      <c r="AC77" s="161"/>
      <c r="AD77" s="161"/>
      <c r="AE77" s="161"/>
      <c r="AF77" s="161"/>
      <c r="AG77" s="161"/>
      <c r="AH77" s="161"/>
      <c r="AI77" s="161"/>
      <c r="AJ77" s="161">
        <v>5</v>
      </c>
      <c r="AK77" s="161">
        <v>5</v>
      </c>
      <c r="AL77" s="161">
        <v>5</v>
      </c>
      <c r="AM77" s="161">
        <v>5</v>
      </c>
      <c r="AN77" s="161">
        <v>5</v>
      </c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  <c r="GA77" s="36"/>
      <c r="GB77" s="36"/>
      <c r="GC77" s="36"/>
      <c r="GD77" s="36"/>
      <c r="GE77" s="36"/>
      <c r="GF77" s="36"/>
      <c r="GG77" s="36"/>
      <c r="GH77" s="36"/>
      <c r="GI77" s="36"/>
      <c r="GJ77" s="36"/>
      <c r="GK77" s="36"/>
      <c r="GL77" s="36"/>
      <c r="GM77" s="36"/>
      <c r="GN77" s="36"/>
      <c r="GO77" s="36"/>
      <c r="GP77" s="36"/>
      <c r="GQ77" s="36"/>
      <c r="GR77" s="36"/>
      <c r="GS77" s="36"/>
      <c r="GT77" s="36"/>
      <c r="GU77" s="36"/>
      <c r="GV77" s="36"/>
      <c r="GW77" s="36"/>
      <c r="GX77" s="36"/>
      <c r="GY77" s="36"/>
      <c r="GZ77" s="36"/>
      <c r="HA77" s="36"/>
      <c r="HB77" s="36"/>
      <c r="HC77" s="36"/>
      <c r="HD77" s="36"/>
      <c r="HE77" s="36"/>
      <c r="HF77" s="36"/>
      <c r="HG77" s="36"/>
      <c r="HH77" s="36"/>
      <c r="HI77" s="36"/>
      <c r="HJ77" s="36"/>
      <c r="HK77" s="36"/>
      <c r="HL77" s="36"/>
      <c r="HM77" s="36"/>
      <c r="HN77" s="36"/>
      <c r="HO77" s="36"/>
      <c r="HP77" s="36"/>
      <c r="HQ77" s="36"/>
      <c r="HR77" s="36"/>
      <c r="HS77" s="36"/>
      <c r="HT77" s="36"/>
      <c r="HU77" s="36"/>
      <c r="HV77" s="36"/>
      <c r="HW77" s="36"/>
      <c r="HX77" s="36"/>
      <c r="HY77" s="36"/>
      <c r="HZ77" s="36"/>
      <c r="IA77" s="36"/>
      <c r="IB77" s="36"/>
      <c r="IC77" s="36"/>
      <c r="ID77" s="36"/>
      <c r="IE77" s="36"/>
      <c r="IF77" s="36"/>
      <c r="IG77" s="36"/>
      <c r="IH77" s="36"/>
      <c r="II77" s="36"/>
      <c r="IJ77" s="36"/>
      <c r="IK77" s="36"/>
      <c r="IL77" s="36"/>
      <c r="IM77" s="36"/>
      <c r="IN77" s="36"/>
      <c r="IO77" s="36"/>
      <c r="IP77" s="36"/>
      <c r="IQ77" s="36"/>
      <c r="IR77" s="36"/>
      <c r="IS77" s="36"/>
      <c r="IT77" s="36"/>
      <c r="IU77" s="36"/>
      <c r="IV77" s="36"/>
      <c r="IW77" s="36"/>
      <c r="IX77" s="36"/>
      <c r="IY77" s="36"/>
      <c r="IZ77" s="36"/>
      <c r="JA77" s="36"/>
      <c r="JB77" s="36"/>
      <c r="JC77" s="36"/>
      <c r="JD77" s="36"/>
      <c r="JE77" s="36"/>
      <c r="JF77" s="36"/>
      <c r="JG77" s="36"/>
      <c r="JH77" s="36"/>
      <c r="JI77" s="36"/>
      <c r="JJ77" s="36"/>
      <c r="JK77" s="36"/>
      <c r="JL77" s="36"/>
      <c r="JM77" s="36"/>
      <c r="JN77" s="36"/>
      <c r="JO77" s="36"/>
      <c r="JP77" s="36"/>
      <c r="JQ77" s="36"/>
      <c r="JR77" s="36"/>
      <c r="JS77" s="36"/>
      <c r="JT77" s="36"/>
      <c r="JU77" s="36"/>
      <c r="JV77" s="36"/>
      <c r="JW77" s="36"/>
      <c r="JX77" s="36"/>
      <c r="JY77" s="36"/>
      <c r="JZ77" s="36"/>
      <c r="KA77" s="36"/>
      <c r="KB77" s="36"/>
      <c r="KC77" s="36"/>
      <c r="KD77" s="36"/>
      <c r="KE77" s="36"/>
      <c r="KF77" s="36"/>
      <c r="KG77" s="36"/>
      <c r="KH77" s="36"/>
      <c r="KI77" s="36"/>
      <c r="KJ77" s="36"/>
      <c r="KK77" s="36"/>
      <c r="KL77" s="36"/>
      <c r="KM77" s="36"/>
      <c r="KN77" s="36"/>
      <c r="KO77" s="36"/>
    </row>
    <row r="78" spans="1:301" s="18" customFormat="1" ht="21.75" customHeight="1" x14ac:dyDescent="0.55000000000000004">
      <c r="A78" s="78">
        <v>116</v>
      </c>
      <c r="B78" s="97">
        <v>114</v>
      </c>
      <c r="C78" s="98">
        <v>60031</v>
      </c>
      <c r="D78" s="99" t="s">
        <v>198</v>
      </c>
      <c r="E78" s="100" t="s">
        <v>564</v>
      </c>
      <c r="F78" s="100" t="s">
        <v>487</v>
      </c>
      <c r="G78" s="100" t="s">
        <v>23</v>
      </c>
      <c r="H78" s="100" t="s">
        <v>199</v>
      </c>
      <c r="I78" s="100" t="s">
        <v>200</v>
      </c>
      <c r="J78" s="102">
        <v>43887</v>
      </c>
      <c r="K78" s="102">
        <v>43891</v>
      </c>
      <c r="L78" s="100" t="s">
        <v>485</v>
      </c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>
        <v>6</v>
      </c>
      <c r="AF78" s="161">
        <v>6</v>
      </c>
      <c r="AG78" s="161">
        <v>6</v>
      </c>
      <c r="AH78" s="161">
        <v>6</v>
      </c>
      <c r="AI78" s="161">
        <v>6</v>
      </c>
      <c r="AJ78" s="161">
        <v>6</v>
      </c>
      <c r="AK78" s="161">
        <v>6</v>
      </c>
      <c r="AL78" s="161">
        <v>6</v>
      </c>
      <c r="AM78" s="161">
        <v>6</v>
      </c>
      <c r="AN78" s="161">
        <v>6</v>
      </c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36"/>
      <c r="FX78" s="36"/>
      <c r="FY78" s="36"/>
      <c r="FZ78" s="36"/>
      <c r="GA78" s="36"/>
      <c r="GB78" s="36"/>
      <c r="GC78" s="36"/>
      <c r="GD78" s="36"/>
      <c r="GE78" s="36"/>
      <c r="GF78" s="36"/>
      <c r="GG78" s="36"/>
      <c r="GH78" s="36"/>
      <c r="GI78" s="36"/>
      <c r="GJ78" s="36"/>
      <c r="GK78" s="36"/>
      <c r="GL78" s="36"/>
      <c r="GM78" s="36"/>
      <c r="GN78" s="36"/>
      <c r="GO78" s="36"/>
      <c r="GP78" s="36"/>
      <c r="GQ78" s="36"/>
      <c r="GR78" s="36"/>
      <c r="GS78" s="36"/>
      <c r="GT78" s="36"/>
      <c r="GU78" s="36"/>
      <c r="GV78" s="36"/>
      <c r="GW78" s="36"/>
      <c r="GX78" s="36"/>
      <c r="GY78" s="36"/>
      <c r="GZ78" s="36"/>
      <c r="HA78" s="36"/>
      <c r="HB78" s="36"/>
      <c r="HC78" s="36"/>
      <c r="HD78" s="36"/>
      <c r="HE78" s="36"/>
      <c r="HF78" s="36"/>
      <c r="HG78" s="36"/>
      <c r="HH78" s="36"/>
      <c r="HI78" s="36"/>
      <c r="HJ78" s="36"/>
      <c r="HK78" s="36"/>
      <c r="HL78" s="36"/>
      <c r="HM78" s="36"/>
      <c r="HN78" s="36"/>
      <c r="HO78" s="36"/>
      <c r="HP78" s="36"/>
      <c r="HQ78" s="36"/>
      <c r="HR78" s="36"/>
      <c r="HS78" s="36"/>
      <c r="HT78" s="36"/>
      <c r="HU78" s="36"/>
      <c r="HV78" s="36"/>
      <c r="HW78" s="36"/>
      <c r="HX78" s="36"/>
      <c r="HY78" s="36"/>
      <c r="HZ78" s="36"/>
      <c r="IA78" s="36"/>
      <c r="IB78" s="36"/>
      <c r="IC78" s="36"/>
      <c r="ID78" s="36"/>
      <c r="IE78" s="36"/>
      <c r="IF78" s="36"/>
      <c r="IG78" s="36"/>
      <c r="IH78" s="36"/>
      <c r="II78" s="36"/>
      <c r="IJ78" s="36"/>
      <c r="IK78" s="36"/>
      <c r="IL78" s="36"/>
      <c r="IM78" s="36"/>
      <c r="IN78" s="36"/>
      <c r="IO78" s="36"/>
      <c r="IP78" s="36"/>
      <c r="IQ78" s="36"/>
      <c r="IR78" s="36"/>
      <c r="IS78" s="36"/>
      <c r="IT78" s="36"/>
      <c r="IU78" s="36"/>
      <c r="IV78" s="36"/>
      <c r="IW78" s="36"/>
      <c r="IX78" s="36"/>
      <c r="IY78" s="36"/>
      <c r="IZ78" s="36"/>
      <c r="JA78" s="36"/>
      <c r="JB78" s="36"/>
      <c r="JC78" s="36"/>
      <c r="JD78" s="36"/>
      <c r="JE78" s="36"/>
      <c r="JF78" s="36"/>
      <c r="JG78" s="36"/>
      <c r="JH78" s="36"/>
      <c r="JI78" s="36"/>
      <c r="JJ78" s="36"/>
      <c r="JK78" s="36"/>
      <c r="JL78" s="36"/>
      <c r="JM78" s="36"/>
      <c r="JN78" s="36"/>
      <c r="JO78" s="36"/>
      <c r="JP78" s="36"/>
      <c r="JQ78" s="36"/>
      <c r="JR78" s="36"/>
      <c r="JS78" s="36"/>
      <c r="JT78" s="36"/>
      <c r="JU78" s="36"/>
      <c r="JV78" s="36"/>
      <c r="JW78" s="36"/>
      <c r="JX78" s="36"/>
      <c r="JY78" s="36"/>
      <c r="JZ78" s="36"/>
      <c r="KA78" s="36"/>
      <c r="KB78" s="36"/>
      <c r="KC78" s="36"/>
      <c r="KD78" s="36"/>
      <c r="KE78" s="36"/>
      <c r="KF78" s="36"/>
      <c r="KG78" s="36"/>
      <c r="KH78" s="36"/>
      <c r="KI78" s="36"/>
      <c r="KJ78" s="36"/>
      <c r="KK78" s="36"/>
      <c r="KL78" s="36"/>
      <c r="KM78" s="36"/>
      <c r="KN78" s="36"/>
      <c r="KO78" s="36"/>
    </row>
    <row r="79" spans="1:301" s="14" customFormat="1" ht="21.75" customHeight="1" x14ac:dyDescent="0.2">
      <c r="A79" s="78">
        <v>74</v>
      </c>
      <c r="B79" s="97">
        <v>72</v>
      </c>
      <c r="C79" s="109">
        <v>7199</v>
      </c>
      <c r="D79" s="110" t="s">
        <v>659</v>
      </c>
      <c r="E79" s="108" t="s">
        <v>53</v>
      </c>
      <c r="F79" s="111" t="s">
        <v>505</v>
      </c>
      <c r="G79" s="113" t="s">
        <v>23</v>
      </c>
      <c r="H79" s="113" t="s">
        <v>675</v>
      </c>
      <c r="I79" s="113" t="s">
        <v>676</v>
      </c>
      <c r="J79" s="112">
        <v>45110</v>
      </c>
      <c r="K79" s="112">
        <v>45110</v>
      </c>
      <c r="L79" s="120">
        <v>243437</v>
      </c>
      <c r="M79" s="162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62"/>
      <c r="Z79" s="162"/>
      <c r="AA79" s="162"/>
      <c r="AB79" s="162"/>
      <c r="AC79" s="162"/>
      <c r="AD79" s="162"/>
      <c r="AE79" s="162"/>
      <c r="AF79" s="162"/>
      <c r="AG79" s="162"/>
      <c r="AH79" s="162"/>
      <c r="AI79" s="162"/>
      <c r="AJ79" s="162"/>
      <c r="AK79" s="162"/>
      <c r="AL79" s="162"/>
      <c r="AM79" s="162">
        <v>3</v>
      </c>
      <c r="AN79" s="162">
        <v>3</v>
      </c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6"/>
      <c r="FN79" s="36"/>
      <c r="FO79" s="36"/>
      <c r="FP79" s="36"/>
      <c r="FQ79" s="36"/>
      <c r="FR79" s="36"/>
      <c r="FS79" s="36"/>
      <c r="FT79" s="36"/>
      <c r="FU79" s="36"/>
      <c r="FV79" s="36"/>
      <c r="FW79" s="36"/>
      <c r="FX79" s="36"/>
      <c r="FY79" s="36"/>
      <c r="FZ79" s="36"/>
      <c r="GA79" s="36"/>
      <c r="GB79" s="36"/>
      <c r="GC79" s="36"/>
      <c r="GD79" s="36"/>
      <c r="GE79" s="36"/>
      <c r="GF79" s="36"/>
      <c r="GG79" s="36"/>
      <c r="GH79" s="36"/>
      <c r="GI79" s="36"/>
      <c r="GJ79" s="36"/>
      <c r="GK79" s="36"/>
      <c r="GL79" s="36"/>
      <c r="GM79" s="36"/>
      <c r="GN79" s="36"/>
      <c r="GO79" s="36"/>
      <c r="GP79" s="36"/>
      <c r="GQ79" s="36"/>
      <c r="GR79" s="36"/>
      <c r="GS79" s="36"/>
      <c r="GT79" s="36"/>
      <c r="GU79" s="36"/>
      <c r="GV79" s="36"/>
      <c r="GW79" s="36"/>
      <c r="GX79" s="36"/>
      <c r="GY79" s="36"/>
      <c r="GZ79" s="36"/>
      <c r="HA79" s="36"/>
      <c r="HB79" s="36"/>
      <c r="HC79" s="36"/>
      <c r="HD79" s="36"/>
      <c r="HE79" s="36"/>
      <c r="HF79" s="36"/>
      <c r="HG79" s="36"/>
      <c r="HH79" s="36"/>
      <c r="HI79" s="36"/>
      <c r="HJ79" s="36"/>
      <c r="HK79" s="36"/>
      <c r="HL79" s="36"/>
      <c r="HM79" s="36"/>
      <c r="HN79" s="36"/>
      <c r="HO79" s="36"/>
      <c r="HP79" s="36"/>
      <c r="HQ79" s="36"/>
      <c r="HR79" s="36"/>
      <c r="HS79" s="36"/>
      <c r="HT79" s="36"/>
      <c r="HU79" s="36"/>
      <c r="HV79" s="36"/>
      <c r="HW79" s="36"/>
      <c r="HX79" s="36"/>
      <c r="HY79" s="36"/>
      <c r="HZ79" s="36"/>
      <c r="IA79" s="36"/>
      <c r="IB79" s="36"/>
      <c r="IC79" s="36"/>
      <c r="ID79" s="36"/>
      <c r="IE79" s="36"/>
      <c r="IF79" s="36"/>
      <c r="IG79" s="36"/>
      <c r="IH79" s="36"/>
      <c r="II79" s="36"/>
      <c r="IJ79" s="36"/>
      <c r="IK79" s="36"/>
      <c r="IL79" s="36"/>
      <c r="IM79" s="36"/>
      <c r="IN79" s="36"/>
      <c r="IO79" s="36"/>
      <c r="IP79" s="36"/>
      <c r="IQ79" s="36"/>
      <c r="IR79" s="36"/>
      <c r="IS79" s="36"/>
      <c r="IT79" s="36"/>
      <c r="IU79" s="36"/>
      <c r="IV79" s="36"/>
      <c r="IW79" s="36"/>
      <c r="IX79" s="36"/>
      <c r="IY79" s="36"/>
      <c r="IZ79" s="36"/>
      <c r="JA79" s="36"/>
      <c r="JB79" s="36"/>
      <c r="JC79" s="36"/>
      <c r="JD79" s="36"/>
      <c r="JE79" s="36"/>
      <c r="JF79" s="36"/>
      <c r="JG79" s="36"/>
      <c r="JH79" s="36"/>
      <c r="JI79" s="36"/>
      <c r="JJ79" s="36"/>
      <c r="JK79" s="36"/>
      <c r="JL79" s="36"/>
      <c r="JM79" s="36"/>
      <c r="JN79" s="36"/>
      <c r="JO79" s="36"/>
      <c r="JP79" s="36"/>
      <c r="JQ79" s="36"/>
      <c r="JR79" s="36"/>
      <c r="JS79" s="36"/>
      <c r="JT79" s="36"/>
      <c r="JU79" s="36"/>
      <c r="JV79" s="36"/>
      <c r="JW79" s="36"/>
      <c r="JX79" s="36"/>
      <c r="JY79" s="36"/>
      <c r="JZ79" s="36"/>
      <c r="KA79" s="36"/>
      <c r="KB79" s="36"/>
      <c r="KC79" s="36"/>
      <c r="KD79" s="36"/>
      <c r="KE79" s="36"/>
      <c r="KF79" s="36"/>
      <c r="KG79" s="36"/>
      <c r="KH79" s="36"/>
      <c r="KI79" s="36"/>
      <c r="KJ79" s="36"/>
      <c r="KK79" s="36"/>
      <c r="KL79" s="36"/>
      <c r="KM79" s="36"/>
      <c r="KN79" s="36"/>
      <c r="KO79" s="36"/>
    </row>
    <row r="80" spans="1:301" s="18" customFormat="1" ht="21.75" customHeight="1" x14ac:dyDescent="0.55000000000000004">
      <c r="A80" s="78">
        <v>67</v>
      </c>
      <c r="B80" s="97">
        <v>65</v>
      </c>
      <c r="C80" s="109">
        <v>7201</v>
      </c>
      <c r="D80" s="110" t="s">
        <v>602</v>
      </c>
      <c r="E80" s="108" t="s">
        <v>28</v>
      </c>
      <c r="F80" s="111" t="s">
        <v>505</v>
      </c>
      <c r="G80" s="113" t="s">
        <v>34</v>
      </c>
      <c r="H80" s="113" t="s">
        <v>603</v>
      </c>
      <c r="I80" s="113" t="s">
        <v>256</v>
      </c>
      <c r="J80" s="112">
        <v>44866</v>
      </c>
      <c r="K80" s="112">
        <v>44866</v>
      </c>
      <c r="L80" s="108" t="s">
        <v>593</v>
      </c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  <c r="Y80" s="162"/>
      <c r="Z80" s="162"/>
      <c r="AA80" s="162"/>
      <c r="AB80" s="162"/>
      <c r="AC80" s="162"/>
      <c r="AD80" s="162"/>
      <c r="AE80" s="162"/>
      <c r="AF80" s="162"/>
      <c r="AG80" s="162"/>
      <c r="AH80" s="162"/>
      <c r="AI80" s="162"/>
      <c r="AJ80" s="162">
        <v>3</v>
      </c>
      <c r="AK80" s="162">
        <v>3</v>
      </c>
      <c r="AL80" s="162">
        <v>3</v>
      </c>
      <c r="AM80" s="162">
        <v>3</v>
      </c>
      <c r="AN80" s="162">
        <v>3</v>
      </c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  <c r="GA80" s="36"/>
      <c r="GB80" s="36"/>
      <c r="GC80" s="36"/>
      <c r="GD80" s="36"/>
      <c r="GE80" s="36"/>
      <c r="GF80" s="36"/>
      <c r="GG80" s="36"/>
      <c r="GH80" s="36"/>
      <c r="GI80" s="36"/>
      <c r="GJ80" s="36"/>
      <c r="GK80" s="36"/>
      <c r="GL80" s="36"/>
      <c r="GM80" s="36"/>
      <c r="GN80" s="36"/>
      <c r="GO80" s="36"/>
      <c r="GP80" s="36"/>
      <c r="GQ80" s="36"/>
      <c r="GR80" s="36"/>
      <c r="GS80" s="36"/>
      <c r="GT80" s="36"/>
      <c r="GU80" s="36"/>
      <c r="GV80" s="36"/>
      <c r="GW80" s="36"/>
      <c r="GX80" s="36"/>
      <c r="GY80" s="36"/>
      <c r="GZ80" s="36"/>
      <c r="HA80" s="36"/>
      <c r="HB80" s="36"/>
      <c r="HC80" s="36"/>
      <c r="HD80" s="36"/>
      <c r="HE80" s="36"/>
      <c r="HF80" s="36"/>
      <c r="HG80" s="36"/>
      <c r="HH80" s="36"/>
      <c r="HI80" s="36"/>
      <c r="HJ80" s="36"/>
      <c r="HK80" s="36"/>
      <c r="HL80" s="36"/>
      <c r="HM80" s="36"/>
      <c r="HN80" s="36"/>
      <c r="HO80" s="36"/>
      <c r="HP80" s="36"/>
      <c r="HQ80" s="36"/>
      <c r="HR80" s="36"/>
      <c r="HS80" s="36"/>
      <c r="HT80" s="36"/>
      <c r="HU80" s="36"/>
      <c r="HV80" s="36"/>
      <c r="HW80" s="36"/>
      <c r="HX80" s="36"/>
      <c r="HY80" s="36"/>
      <c r="HZ80" s="36"/>
      <c r="IA80" s="36"/>
      <c r="IB80" s="36"/>
      <c r="IC80" s="36"/>
      <c r="ID80" s="36"/>
      <c r="IE80" s="36"/>
      <c r="IF80" s="36"/>
      <c r="IG80" s="36"/>
      <c r="IH80" s="36"/>
      <c r="II80" s="36"/>
      <c r="IJ80" s="36"/>
      <c r="IK80" s="36"/>
      <c r="IL80" s="36"/>
      <c r="IM80" s="36"/>
      <c r="IN80" s="36"/>
      <c r="IO80" s="36"/>
      <c r="IP80" s="36"/>
      <c r="IQ80" s="36"/>
      <c r="IR80" s="36"/>
      <c r="IS80" s="36"/>
      <c r="IT80" s="36"/>
      <c r="IU80" s="36"/>
      <c r="IV80" s="36"/>
      <c r="IW80" s="36"/>
      <c r="IX80" s="36"/>
      <c r="IY80" s="36"/>
      <c r="IZ80" s="36"/>
      <c r="JA80" s="36"/>
      <c r="JB80" s="36"/>
      <c r="JC80" s="36"/>
      <c r="JD80" s="36"/>
      <c r="JE80" s="36"/>
      <c r="JF80" s="36"/>
      <c r="JG80" s="36"/>
      <c r="JH80" s="36"/>
      <c r="JI80" s="36"/>
      <c r="JJ80" s="36"/>
      <c r="JK80" s="36"/>
      <c r="JL80" s="36"/>
      <c r="JM80" s="36"/>
      <c r="JN80" s="36"/>
      <c r="JO80" s="36"/>
      <c r="JP80" s="36"/>
      <c r="JQ80" s="36"/>
      <c r="JR80" s="36"/>
      <c r="JS80" s="36"/>
      <c r="JT80" s="36"/>
      <c r="JU80" s="36"/>
      <c r="JV80" s="36"/>
      <c r="JW80" s="36"/>
      <c r="JX80" s="36"/>
      <c r="JY80" s="36"/>
      <c r="JZ80" s="36"/>
      <c r="KA80" s="36"/>
      <c r="KB80" s="36"/>
      <c r="KC80" s="36"/>
      <c r="KD80" s="36"/>
      <c r="KE80" s="36"/>
      <c r="KF80" s="36"/>
      <c r="KG80" s="36"/>
      <c r="KH80" s="36"/>
      <c r="KI80" s="36"/>
      <c r="KJ80" s="36"/>
      <c r="KK80" s="36"/>
      <c r="KL80" s="36"/>
      <c r="KM80" s="36"/>
      <c r="KN80" s="36"/>
      <c r="KO80" s="36"/>
    </row>
    <row r="81" spans="1:301" s="18" customFormat="1" ht="21.75" customHeight="1" x14ac:dyDescent="0.55000000000000004">
      <c r="A81" s="78">
        <v>73</v>
      </c>
      <c r="B81" s="97">
        <v>71</v>
      </c>
      <c r="C81" s="109">
        <v>7214</v>
      </c>
      <c r="D81" s="110" t="s">
        <v>658</v>
      </c>
      <c r="E81" s="108" t="s">
        <v>44</v>
      </c>
      <c r="F81" s="111" t="s">
        <v>505</v>
      </c>
      <c r="G81" s="113" t="s">
        <v>23</v>
      </c>
      <c r="H81" s="113" t="s">
        <v>624</v>
      </c>
      <c r="I81" s="113" t="s">
        <v>674</v>
      </c>
      <c r="J81" s="112">
        <v>45114</v>
      </c>
      <c r="K81" s="112">
        <v>45117</v>
      </c>
      <c r="L81" s="108" t="s">
        <v>697</v>
      </c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  <c r="Y81" s="162"/>
      <c r="Z81" s="162"/>
      <c r="AA81" s="162"/>
      <c r="AB81" s="162"/>
      <c r="AC81" s="162"/>
      <c r="AD81" s="162"/>
      <c r="AE81" s="162"/>
      <c r="AF81" s="162"/>
      <c r="AG81" s="162"/>
      <c r="AH81" s="162"/>
      <c r="AI81" s="162"/>
      <c r="AJ81" s="162"/>
      <c r="AK81" s="162"/>
      <c r="AL81" s="162"/>
      <c r="AM81" s="162">
        <v>3</v>
      </c>
      <c r="AN81" s="162">
        <v>3</v>
      </c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  <c r="ET81" s="36"/>
      <c r="EU81" s="36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  <c r="FN81" s="36"/>
      <c r="FO81" s="36"/>
      <c r="FP81" s="36"/>
      <c r="FQ81" s="36"/>
      <c r="FR81" s="36"/>
      <c r="FS81" s="36"/>
      <c r="FT81" s="36"/>
      <c r="FU81" s="36"/>
      <c r="FV81" s="36"/>
      <c r="FW81" s="36"/>
      <c r="FX81" s="36"/>
      <c r="FY81" s="36"/>
      <c r="FZ81" s="36"/>
      <c r="GA81" s="36"/>
      <c r="GB81" s="36"/>
      <c r="GC81" s="36"/>
      <c r="GD81" s="36"/>
      <c r="GE81" s="36"/>
      <c r="GF81" s="36"/>
      <c r="GG81" s="36"/>
      <c r="GH81" s="36"/>
      <c r="GI81" s="36"/>
      <c r="GJ81" s="36"/>
      <c r="GK81" s="36"/>
      <c r="GL81" s="36"/>
      <c r="GM81" s="36"/>
      <c r="GN81" s="36"/>
      <c r="GO81" s="36"/>
      <c r="GP81" s="36"/>
      <c r="GQ81" s="36"/>
      <c r="GR81" s="36"/>
      <c r="GS81" s="36"/>
      <c r="GT81" s="36"/>
      <c r="GU81" s="36"/>
      <c r="GV81" s="36"/>
      <c r="GW81" s="36"/>
      <c r="GX81" s="36"/>
      <c r="GY81" s="36"/>
      <c r="GZ81" s="36"/>
      <c r="HA81" s="36"/>
      <c r="HB81" s="36"/>
      <c r="HC81" s="36"/>
      <c r="HD81" s="36"/>
      <c r="HE81" s="36"/>
      <c r="HF81" s="36"/>
      <c r="HG81" s="36"/>
      <c r="HH81" s="36"/>
      <c r="HI81" s="36"/>
      <c r="HJ81" s="36"/>
      <c r="HK81" s="36"/>
      <c r="HL81" s="36"/>
      <c r="HM81" s="36"/>
      <c r="HN81" s="36"/>
      <c r="HO81" s="36"/>
      <c r="HP81" s="36"/>
      <c r="HQ81" s="36"/>
      <c r="HR81" s="36"/>
      <c r="HS81" s="36"/>
      <c r="HT81" s="36"/>
      <c r="HU81" s="36"/>
      <c r="HV81" s="36"/>
      <c r="HW81" s="36"/>
      <c r="HX81" s="36"/>
      <c r="HY81" s="36"/>
      <c r="HZ81" s="36"/>
      <c r="IA81" s="36"/>
      <c r="IB81" s="36"/>
      <c r="IC81" s="36"/>
      <c r="ID81" s="36"/>
      <c r="IE81" s="36"/>
      <c r="IF81" s="36"/>
      <c r="IG81" s="36"/>
      <c r="IH81" s="36"/>
      <c r="II81" s="36"/>
      <c r="IJ81" s="36"/>
      <c r="IK81" s="36"/>
      <c r="IL81" s="36"/>
      <c r="IM81" s="36"/>
      <c r="IN81" s="36"/>
      <c r="IO81" s="36"/>
      <c r="IP81" s="36"/>
      <c r="IQ81" s="36"/>
      <c r="IR81" s="36"/>
      <c r="IS81" s="36"/>
      <c r="IT81" s="36"/>
      <c r="IU81" s="36"/>
      <c r="IV81" s="36"/>
      <c r="IW81" s="36"/>
      <c r="IX81" s="36"/>
      <c r="IY81" s="36"/>
      <c r="IZ81" s="36"/>
      <c r="JA81" s="36"/>
      <c r="JB81" s="36"/>
      <c r="JC81" s="36"/>
      <c r="JD81" s="36"/>
      <c r="JE81" s="36"/>
      <c r="JF81" s="36"/>
      <c r="JG81" s="36"/>
      <c r="JH81" s="36"/>
      <c r="JI81" s="36"/>
      <c r="JJ81" s="36"/>
      <c r="JK81" s="36"/>
      <c r="JL81" s="36"/>
      <c r="JM81" s="36"/>
      <c r="JN81" s="36"/>
      <c r="JO81" s="36"/>
      <c r="JP81" s="36"/>
      <c r="JQ81" s="36"/>
      <c r="JR81" s="36"/>
      <c r="JS81" s="36"/>
      <c r="JT81" s="36"/>
      <c r="JU81" s="36"/>
      <c r="JV81" s="36"/>
      <c r="JW81" s="36"/>
      <c r="JX81" s="36"/>
      <c r="JY81" s="36"/>
      <c r="JZ81" s="36"/>
      <c r="KA81" s="36"/>
      <c r="KB81" s="36"/>
      <c r="KC81" s="36"/>
      <c r="KD81" s="36"/>
      <c r="KE81" s="36"/>
      <c r="KF81" s="36"/>
      <c r="KG81" s="36"/>
      <c r="KH81" s="36"/>
      <c r="KI81" s="36"/>
      <c r="KJ81" s="36"/>
      <c r="KK81" s="36"/>
      <c r="KL81" s="36"/>
      <c r="KM81" s="36"/>
      <c r="KN81" s="36"/>
      <c r="KO81" s="36"/>
    </row>
    <row r="82" spans="1:301" s="18" customFormat="1" ht="21.75" customHeight="1" x14ac:dyDescent="0.55000000000000004">
      <c r="A82" s="78">
        <v>172</v>
      </c>
      <c r="B82" s="97">
        <v>170</v>
      </c>
      <c r="C82" s="109">
        <v>60084</v>
      </c>
      <c r="D82" s="110" t="s">
        <v>650</v>
      </c>
      <c r="E82" s="108" t="s">
        <v>231</v>
      </c>
      <c r="F82" s="106" t="s">
        <v>487</v>
      </c>
      <c r="G82" s="108" t="s">
        <v>34</v>
      </c>
      <c r="H82" s="108" t="s">
        <v>651</v>
      </c>
      <c r="I82" s="108" t="s">
        <v>652</v>
      </c>
      <c r="J82" s="107">
        <v>44992</v>
      </c>
      <c r="K82" s="107">
        <v>44992</v>
      </c>
      <c r="L82" s="108" t="s">
        <v>655</v>
      </c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Y82" s="162"/>
      <c r="Z82" s="162"/>
      <c r="AA82" s="162"/>
      <c r="AB82" s="162"/>
      <c r="AC82" s="162"/>
      <c r="AD82" s="162"/>
      <c r="AE82" s="162"/>
      <c r="AF82" s="162"/>
      <c r="AG82" s="162"/>
      <c r="AH82" s="162"/>
      <c r="AI82" s="162"/>
      <c r="AJ82" s="162"/>
      <c r="AK82" s="165"/>
      <c r="AL82" s="165">
        <v>5</v>
      </c>
      <c r="AM82" s="165">
        <v>5</v>
      </c>
      <c r="AN82" s="165">
        <v>5</v>
      </c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35"/>
      <c r="ES82" s="35"/>
      <c r="ET82" s="35"/>
      <c r="EU82" s="35"/>
      <c r="EV82" s="35"/>
      <c r="EW82" s="35"/>
      <c r="EX82" s="35"/>
      <c r="EY82" s="35"/>
      <c r="EZ82" s="35"/>
      <c r="FA82" s="35"/>
      <c r="FB82" s="35"/>
      <c r="FC82" s="35"/>
      <c r="FD82" s="35"/>
      <c r="FE82" s="35"/>
      <c r="FF82" s="35"/>
      <c r="FG82" s="35"/>
      <c r="FH82" s="35"/>
      <c r="FI82" s="35"/>
      <c r="FJ82" s="35"/>
      <c r="FK82" s="35"/>
      <c r="FL82" s="35"/>
      <c r="FM82" s="35"/>
      <c r="FN82" s="35"/>
      <c r="FO82" s="35"/>
      <c r="FP82" s="35"/>
      <c r="FQ82" s="35"/>
      <c r="FR82" s="35"/>
      <c r="FS82" s="35"/>
      <c r="FT82" s="35"/>
      <c r="FU82" s="35"/>
      <c r="FV82" s="35"/>
      <c r="FW82" s="35"/>
      <c r="FX82" s="35"/>
      <c r="FY82" s="35"/>
      <c r="FZ82" s="35"/>
      <c r="GA82" s="35"/>
      <c r="GB82" s="35"/>
      <c r="GC82" s="35"/>
      <c r="GD82" s="35"/>
      <c r="GE82" s="35"/>
      <c r="GF82" s="35"/>
      <c r="GG82" s="35"/>
      <c r="GH82" s="35"/>
      <c r="GI82" s="35"/>
      <c r="GJ82" s="35"/>
      <c r="GK82" s="35"/>
      <c r="GL82" s="35"/>
      <c r="GM82" s="35"/>
      <c r="GN82" s="35"/>
      <c r="GO82" s="35"/>
      <c r="GP82" s="35"/>
      <c r="GQ82" s="35"/>
      <c r="GR82" s="35"/>
      <c r="GS82" s="35"/>
      <c r="GT82" s="35"/>
      <c r="GU82" s="35"/>
      <c r="GV82" s="35"/>
      <c r="GW82" s="35"/>
      <c r="GX82" s="35"/>
      <c r="GY82" s="35"/>
      <c r="GZ82" s="35"/>
      <c r="HA82" s="35"/>
      <c r="HB82" s="35"/>
      <c r="HC82" s="35"/>
      <c r="HD82" s="35"/>
      <c r="HE82" s="35"/>
      <c r="HF82" s="35"/>
      <c r="HG82" s="35"/>
      <c r="HH82" s="35"/>
      <c r="HI82" s="35"/>
      <c r="HJ82" s="35"/>
      <c r="HK82" s="35"/>
      <c r="HL82" s="35"/>
      <c r="HM82" s="35"/>
      <c r="HN82" s="35"/>
      <c r="HO82" s="35"/>
      <c r="HP82" s="35"/>
      <c r="HQ82" s="35"/>
      <c r="HR82" s="35"/>
      <c r="HS82" s="35"/>
      <c r="HT82" s="35"/>
      <c r="HU82" s="35"/>
      <c r="HV82" s="35"/>
      <c r="HW82" s="35"/>
      <c r="HX82" s="35"/>
      <c r="HY82" s="35"/>
      <c r="HZ82" s="35"/>
      <c r="IA82" s="35"/>
      <c r="IB82" s="35"/>
      <c r="IC82" s="35"/>
      <c r="ID82" s="35"/>
      <c r="IE82" s="35"/>
      <c r="IF82" s="35"/>
      <c r="IG82" s="35"/>
      <c r="IH82" s="35"/>
      <c r="II82" s="35"/>
      <c r="IJ82" s="35"/>
      <c r="IK82" s="35"/>
      <c r="IL82" s="35"/>
      <c r="IM82" s="35"/>
      <c r="IN82" s="35"/>
      <c r="IO82" s="35"/>
      <c r="IP82" s="35"/>
      <c r="IQ82" s="35"/>
      <c r="IR82" s="35"/>
      <c r="IS82" s="35"/>
      <c r="IT82" s="35"/>
      <c r="IU82" s="35"/>
      <c r="IV82" s="35"/>
      <c r="IW82" s="35"/>
      <c r="IX82" s="35"/>
      <c r="IY82" s="35"/>
      <c r="IZ82" s="35"/>
      <c r="JA82" s="35"/>
      <c r="JB82" s="35"/>
      <c r="JC82" s="35"/>
      <c r="JD82" s="35"/>
      <c r="JE82" s="35"/>
      <c r="JF82" s="35"/>
      <c r="JG82" s="35"/>
      <c r="JH82" s="35"/>
      <c r="JI82" s="35"/>
      <c r="JJ82" s="35"/>
      <c r="JK82" s="35"/>
      <c r="JL82" s="35"/>
      <c r="JM82" s="35"/>
      <c r="JN82" s="35"/>
      <c r="JO82" s="35"/>
      <c r="JP82" s="35"/>
      <c r="JQ82" s="35"/>
      <c r="JR82" s="35"/>
      <c r="JS82" s="35"/>
      <c r="JT82" s="35"/>
      <c r="JU82" s="35"/>
      <c r="JV82" s="35"/>
      <c r="JW82" s="35"/>
      <c r="JX82" s="35"/>
      <c r="JY82" s="35"/>
      <c r="JZ82" s="35"/>
      <c r="KA82" s="35"/>
      <c r="KB82" s="35"/>
      <c r="KC82" s="35"/>
      <c r="KD82" s="35"/>
      <c r="KE82" s="35"/>
      <c r="KF82" s="35"/>
      <c r="KG82" s="35"/>
      <c r="KH82" s="35"/>
      <c r="KI82" s="35"/>
      <c r="KJ82" s="35"/>
      <c r="KK82" s="35"/>
      <c r="KL82" s="35"/>
      <c r="KM82" s="35"/>
      <c r="KN82" s="35"/>
      <c r="KO82" s="35"/>
    </row>
    <row r="83" spans="1:301" s="18" customFormat="1" ht="21.75" customHeight="1" x14ac:dyDescent="0.55000000000000004">
      <c r="A83" s="78">
        <v>156</v>
      </c>
      <c r="B83" s="97">
        <v>154</v>
      </c>
      <c r="C83" s="109">
        <v>60083</v>
      </c>
      <c r="D83" s="110" t="s">
        <v>380</v>
      </c>
      <c r="E83" s="108" t="s">
        <v>44</v>
      </c>
      <c r="F83" s="106" t="s">
        <v>487</v>
      </c>
      <c r="G83" s="108" t="s">
        <v>23</v>
      </c>
      <c r="H83" s="108" t="s">
        <v>399</v>
      </c>
      <c r="I83" s="108" t="s">
        <v>400</v>
      </c>
      <c r="J83" s="112">
        <v>43333</v>
      </c>
      <c r="K83" s="112">
        <v>43344</v>
      </c>
      <c r="L83" s="108" t="s">
        <v>429</v>
      </c>
      <c r="M83" s="162"/>
      <c r="N83" s="162"/>
      <c r="O83" s="162"/>
      <c r="P83" s="162"/>
      <c r="Q83" s="162"/>
      <c r="R83" s="162"/>
      <c r="S83" s="162"/>
      <c r="T83" s="162"/>
      <c r="U83" s="162"/>
      <c r="V83" s="162"/>
      <c r="W83" s="162"/>
      <c r="X83" s="162"/>
      <c r="Y83" s="162"/>
      <c r="Z83" s="162"/>
      <c r="AA83" s="162"/>
      <c r="AB83" s="162">
        <v>3</v>
      </c>
      <c r="AC83" s="162">
        <v>3</v>
      </c>
      <c r="AD83" s="162">
        <v>3</v>
      </c>
      <c r="AE83" s="162">
        <v>3</v>
      </c>
      <c r="AF83" s="162">
        <v>3</v>
      </c>
      <c r="AG83" s="162">
        <v>3</v>
      </c>
      <c r="AH83" s="162">
        <v>3</v>
      </c>
      <c r="AI83" s="162">
        <v>3</v>
      </c>
      <c r="AJ83" s="162">
        <v>3</v>
      </c>
      <c r="AK83" s="162">
        <v>3</v>
      </c>
      <c r="AL83" s="162">
        <v>3</v>
      </c>
      <c r="AM83" s="162">
        <v>3</v>
      </c>
      <c r="AN83" s="162">
        <v>3</v>
      </c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  <c r="EM83" s="35"/>
      <c r="EN83" s="35"/>
      <c r="EO83" s="35"/>
      <c r="EP83" s="35"/>
      <c r="EQ83" s="35"/>
      <c r="ER83" s="35"/>
      <c r="ES83" s="35"/>
      <c r="ET83" s="35"/>
      <c r="EU83" s="35"/>
      <c r="EV83" s="35"/>
      <c r="EW83" s="35"/>
      <c r="EX83" s="35"/>
      <c r="EY83" s="35"/>
      <c r="EZ83" s="35"/>
      <c r="FA83" s="35"/>
      <c r="FB83" s="35"/>
      <c r="FC83" s="35"/>
      <c r="FD83" s="35"/>
      <c r="FE83" s="35"/>
      <c r="FF83" s="35"/>
      <c r="FG83" s="35"/>
      <c r="FH83" s="35"/>
      <c r="FI83" s="35"/>
      <c r="FJ83" s="35"/>
      <c r="FK83" s="35"/>
      <c r="FL83" s="35"/>
      <c r="FM83" s="35"/>
      <c r="FN83" s="35"/>
      <c r="FO83" s="35"/>
      <c r="FP83" s="35"/>
      <c r="FQ83" s="35"/>
      <c r="FR83" s="35"/>
      <c r="FS83" s="35"/>
      <c r="FT83" s="35"/>
      <c r="FU83" s="35"/>
      <c r="FV83" s="35"/>
      <c r="FW83" s="35"/>
      <c r="FX83" s="35"/>
      <c r="FY83" s="35"/>
      <c r="FZ83" s="35"/>
      <c r="GA83" s="35"/>
      <c r="GB83" s="35"/>
      <c r="GC83" s="35"/>
      <c r="GD83" s="35"/>
      <c r="GE83" s="35"/>
      <c r="GF83" s="35"/>
      <c r="GG83" s="35"/>
      <c r="GH83" s="35"/>
      <c r="GI83" s="35"/>
      <c r="GJ83" s="35"/>
      <c r="GK83" s="35"/>
      <c r="GL83" s="35"/>
      <c r="GM83" s="35"/>
      <c r="GN83" s="35"/>
      <c r="GO83" s="35"/>
      <c r="GP83" s="35"/>
      <c r="GQ83" s="35"/>
      <c r="GR83" s="35"/>
      <c r="GS83" s="35"/>
      <c r="GT83" s="35"/>
      <c r="GU83" s="35"/>
      <c r="GV83" s="35"/>
      <c r="GW83" s="35"/>
      <c r="GX83" s="35"/>
      <c r="GY83" s="35"/>
      <c r="GZ83" s="35"/>
      <c r="HA83" s="35"/>
      <c r="HB83" s="35"/>
      <c r="HC83" s="35"/>
      <c r="HD83" s="35"/>
      <c r="HE83" s="35"/>
      <c r="HF83" s="35"/>
      <c r="HG83" s="35"/>
      <c r="HH83" s="35"/>
      <c r="HI83" s="35"/>
      <c r="HJ83" s="35"/>
      <c r="HK83" s="35"/>
      <c r="HL83" s="35"/>
      <c r="HM83" s="35"/>
      <c r="HN83" s="35"/>
      <c r="HO83" s="35"/>
      <c r="HP83" s="35"/>
      <c r="HQ83" s="35"/>
      <c r="HR83" s="35"/>
      <c r="HS83" s="35"/>
      <c r="HT83" s="35"/>
      <c r="HU83" s="35"/>
      <c r="HV83" s="35"/>
      <c r="HW83" s="35"/>
      <c r="HX83" s="35"/>
      <c r="HY83" s="35"/>
      <c r="HZ83" s="35"/>
      <c r="IA83" s="35"/>
      <c r="IB83" s="35"/>
      <c r="IC83" s="35"/>
      <c r="ID83" s="35"/>
      <c r="IE83" s="35"/>
      <c r="IF83" s="35"/>
      <c r="IG83" s="35"/>
      <c r="IH83" s="35"/>
      <c r="II83" s="35"/>
      <c r="IJ83" s="35"/>
      <c r="IK83" s="35"/>
      <c r="IL83" s="35"/>
      <c r="IM83" s="35"/>
      <c r="IN83" s="35"/>
      <c r="IO83" s="35"/>
      <c r="IP83" s="35"/>
      <c r="IQ83" s="35"/>
      <c r="IR83" s="35"/>
      <c r="IS83" s="35"/>
      <c r="IT83" s="35"/>
      <c r="IU83" s="35"/>
      <c r="IV83" s="35"/>
      <c r="IW83" s="35"/>
      <c r="IX83" s="35"/>
      <c r="IY83" s="35"/>
      <c r="IZ83" s="35"/>
      <c r="JA83" s="35"/>
      <c r="JB83" s="35"/>
      <c r="JC83" s="35"/>
      <c r="JD83" s="35"/>
      <c r="JE83" s="35"/>
      <c r="JF83" s="35"/>
      <c r="JG83" s="35"/>
      <c r="JH83" s="35"/>
      <c r="JI83" s="35"/>
      <c r="JJ83" s="35"/>
      <c r="JK83" s="35"/>
      <c r="JL83" s="35"/>
      <c r="JM83" s="35"/>
      <c r="JN83" s="35"/>
      <c r="JO83" s="35"/>
      <c r="JP83" s="35"/>
      <c r="JQ83" s="35"/>
      <c r="JR83" s="35"/>
      <c r="JS83" s="35"/>
      <c r="JT83" s="35"/>
      <c r="JU83" s="35"/>
      <c r="JV83" s="35"/>
      <c r="JW83" s="35"/>
      <c r="JX83" s="35"/>
      <c r="JY83" s="35"/>
      <c r="JZ83" s="35"/>
      <c r="KA83" s="35"/>
      <c r="KB83" s="35"/>
      <c r="KC83" s="35"/>
      <c r="KD83" s="35"/>
      <c r="KE83" s="35"/>
      <c r="KF83" s="35"/>
      <c r="KG83" s="35"/>
      <c r="KH83" s="35"/>
      <c r="KI83" s="35"/>
      <c r="KJ83" s="35"/>
      <c r="KK83" s="35"/>
      <c r="KL83" s="35"/>
      <c r="KM83" s="35"/>
      <c r="KN83" s="35"/>
      <c r="KO83" s="35"/>
    </row>
    <row r="84" spans="1:301" s="12" customFormat="1" ht="21.75" customHeight="1" x14ac:dyDescent="0.2">
      <c r="A84" s="78">
        <v>48</v>
      </c>
      <c r="B84" s="97">
        <v>46</v>
      </c>
      <c r="C84" s="109">
        <v>7174</v>
      </c>
      <c r="D84" s="110" t="s">
        <v>508</v>
      </c>
      <c r="E84" s="108" t="s">
        <v>82</v>
      </c>
      <c r="F84" s="111" t="s">
        <v>505</v>
      </c>
      <c r="G84" s="113" t="s">
        <v>23</v>
      </c>
      <c r="H84" s="113" t="s">
        <v>509</v>
      </c>
      <c r="I84" s="113" t="s">
        <v>510</v>
      </c>
      <c r="J84" s="107">
        <v>44242</v>
      </c>
      <c r="K84" s="107">
        <v>44256</v>
      </c>
      <c r="L84" s="108" t="s">
        <v>507</v>
      </c>
      <c r="M84" s="162"/>
      <c r="N84" s="162"/>
      <c r="O84" s="162"/>
      <c r="P84" s="162"/>
      <c r="Q84" s="162"/>
      <c r="R84" s="162"/>
      <c r="S84" s="162"/>
      <c r="T84" s="162"/>
      <c r="U84" s="162"/>
      <c r="V84" s="162"/>
      <c r="W84" s="162"/>
      <c r="X84" s="162"/>
      <c r="Y84" s="162"/>
      <c r="Z84" s="162"/>
      <c r="AA84" s="162"/>
      <c r="AB84" s="162"/>
      <c r="AC84" s="162"/>
      <c r="AD84" s="162"/>
      <c r="AE84" s="162"/>
      <c r="AF84" s="162"/>
      <c r="AG84" s="162">
        <v>3</v>
      </c>
      <c r="AH84" s="162">
        <v>3</v>
      </c>
      <c r="AI84" s="162">
        <v>3</v>
      </c>
      <c r="AJ84" s="162">
        <v>3</v>
      </c>
      <c r="AK84" s="162">
        <v>3</v>
      </c>
      <c r="AL84" s="162">
        <v>3</v>
      </c>
      <c r="AM84" s="162">
        <v>3</v>
      </c>
      <c r="AN84" s="162">
        <v>3</v>
      </c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  <c r="DT84" s="36"/>
      <c r="DU84" s="36"/>
      <c r="DV84" s="36"/>
      <c r="DW84" s="36"/>
      <c r="DX84" s="36"/>
      <c r="DY84" s="36"/>
      <c r="DZ84" s="36"/>
      <c r="EA84" s="36"/>
      <c r="EB84" s="36"/>
      <c r="EC84" s="36"/>
      <c r="ED84" s="36"/>
      <c r="EE84" s="36"/>
      <c r="EF84" s="36"/>
      <c r="EG84" s="36"/>
      <c r="EH84" s="36"/>
      <c r="EI84" s="36"/>
      <c r="EJ84" s="36"/>
      <c r="EK84" s="36"/>
      <c r="EL84" s="36"/>
      <c r="EM84" s="36"/>
      <c r="EN84" s="36"/>
      <c r="EO84" s="36"/>
      <c r="EP84" s="36"/>
      <c r="EQ84" s="36"/>
      <c r="ER84" s="36"/>
      <c r="ES84" s="36"/>
      <c r="ET84" s="36"/>
      <c r="EU84" s="36"/>
      <c r="EV84" s="36"/>
      <c r="EW84" s="36"/>
      <c r="EX84" s="36"/>
      <c r="EY84" s="36"/>
      <c r="EZ84" s="36"/>
      <c r="FA84" s="36"/>
      <c r="FB84" s="36"/>
      <c r="FC84" s="36"/>
      <c r="FD84" s="36"/>
      <c r="FE84" s="36"/>
      <c r="FF84" s="36"/>
      <c r="FG84" s="36"/>
      <c r="FH84" s="36"/>
      <c r="FI84" s="36"/>
      <c r="FJ84" s="36"/>
      <c r="FK84" s="36"/>
      <c r="FL84" s="36"/>
      <c r="FM84" s="36"/>
      <c r="FN84" s="36"/>
      <c r="FO84" s="36"/>
      <c r="FP84" s="36"/>
      <c r="FQ84" s="36"/>
      <c r="FR84" s="36"/>
      <c r="FS84" s="36"/>
      <c r="FT84" s="36"/>
      <c r="FU84" s="36"/>
      <c r="FV84" s="36"/>
      <c r="FW84" s="36"/>
      <c r="FX84" s="36"/>
      <c r="FY84" s="36"/>
      <c r="FZ84" s="36"/>
      <c r="GA84" s="36"/>
      <c r="GB84" s="36"/>
      <c r="GC84" s="36"/>
      <c r="GD84" s="36"/>
      <c r="GE84" s="36"/>
      <c r="GF84" s="36"/>
      <c r="GG84" s="36"/>
      <c r="GH84" s="36"/>
      <c r="GI84" s="36"/>
      <c r="GJ84" s="36"/>
      <c r="GK84" s="36"/>
      <c r="GL84" s="36"/>
      <c r="GM84" s="36"/>
      <c r="GN84" s="36"/>
      <c r="GO84" s="36"/>
      <c r="GP84" s="36"/>
      <c r="GQ84" s="36"/>
      <c r="GR84" s="36"/>
      <c r="GS84" s="36"/>
      <c r="GT84" s="36"/>
      <c r="GU84" s="36"/>
      <c r="GV84" s="36"/>
      <c r="GW84" s="36"/>
      <c r="GX84" s="36"/>
      <c r="GY84" s="36"/>
      <c r="GZ84" s="36"/>
      <c r="HA84" s="36"/>
      <c r="HB84" s="36"/>
      <c r="HC84" s="36"/>
      <c r="HD84" s="36"/>
      <c r="HE84" s="36"/>
      <c r="HF84" s="36"/>
      <c r="HG84" s="36"/>
      <c r="HH84" s="36"/>
      <c r="HI84" s="36"/>
      <c r="HJ84" s="36"/>
      <c r="HK84" s="36"/>
      <c r="HL84" s="36"/>
      <c r="HM84" s="36"/>
      <c r="HN84" s="36"/>
      <c r="HO84" s="36"/>
      <c r="HP84" s="36"/>
      <c r="HQ84" s="36"/>
      <c r="HR84" s="36"/>
      <c r="HS84" s="36"/>
      <c r="HT84" s="36"/>
      <c r="HU84" s="36"/>
      <c r="HV84" s="36"/>
      <c r="HW84" s="36"/>
      <c r="HX84" s="36"/>
      <c r="HY84" s="36"/>
      <c r="HZ84" s="36"/>
      <c r="IA84" s="36"/>
      <c r="IB84" s="36"/>
      <c r="IC84" s="36"/>
      <c r="ID84" s="36"/>
      <c r="IE84" s="36"/>
      <c r="IF84" s="36"/>
      <c r="IG84" s="36"/>
      <c r="IH84" s="36"/>
      <c r="II84" s="36"/>
      <c r="IJ84" s="36"/>
      <c r="IK84" s="36"/>
      <c r="IL84" s="36"/>
      <c r="IM84" s="36"/>
      <c r="IN84" s="36"/>
      <c r="IO84" s="36"/>
      <c r="IP84" s="36"/>
      <c r="IQ84" s="36"/>
      <c r="IR84" s="36"/>
      <c r="IS84" s="36"/>
      <c r="IT84" s="36"/>
      <c r="IU84" s="36"/>
      <c r="IV84" s="36"/>
      <c r="IW84" s="36"/>
      <c r="IX84" s="36"/>
      <c r="IY84" s="36"/>
      <c r="IZ84" s="36"/>
      <c r="JA84" s="36"/>
      <c r="JB84" s="36"/>
      <c r="JC84" s="36"/>
      <c r="JD84" s="36"/>
      <c r="JE84" s="36"/>
      <c r="JF84" s="36"/>
      <c r="JG84" s="36"/>
      <c r="JH84" s="36"/>
      <c r="JI84" s="36"/>
      <c r="JJ84" s="36"/>
      <c r="JK84" s="36"/>
      <c r="JL84" s="36"/>
      <c r="JM84" s="36"/>
      <c r="JN84" s="36"/>
      <c r="JO84" s="36"/>
      <c r="JP84" s="36"/>
      <c r="JQ84" s="36"/>
      <c r="JR84" s="36"/>
      <c r="JS84" s="36"/>
      <c r="JT84" s="36"/>
      <c r="JU84" s="36"/>
      <c r="JV84" s="36"/>
      <c r="JW84" s="36"/>
      <c r="JX84" s="36"/>
      <c r="JY84" s="36"/>
      <c r="JZ84" s="36"/>
      <c r="KA84" s="36"/>
      <c r="KB84" s="36"/>
      <c r="KC84" s="36"/>
      <c r="KD84" s="36"/>
      <c r="KE84" s="36"/>
      <c r="KF84" s="36"/>
      <c r="KG84" s="36"/>
      <c r="KH84" s="36"/>
      <c r="KI84" s="36"/>
      <c r="KJ84" s="36"/>
      <c r="KK84" s="36"/>
      <c r="KL84" s="36"/>
      <c r="KM84" s="36"/>
      <c r="KN84" s="36"/>
      <c r="KO84" s="36"/>
    </row>
    <row r="85" spans="1:301" s="14" customFormat="1" ht="21.75" customHeight="1" x14ac:dyDescent="0.55000000000000004">
      <c r="A85" s="78">
        <v>181</v>
      </c>
      <c r="B85" s="97">
        <v>179</v>
      </c>
      <c r="C85" s="138" t="s">
        <v>669</v>
      </c>
      <c r="D85" s="104" t="s">
        <v>203</v>
      </c>
      <c r="E85" s="114" t="s">
        <v>82</v>
      </c>
      <c r="F85" s="106" t="s">
        <v>487</v>
      </c>
      <c r="G85" s="114" t="s">
        <v>23</v>
      </c>
      <c r="H85" s="114" t="s">
        <v>204</v>
      </c>
      <c r="I85" s="114" t="s">
        <v>205</v>
      </c>
      <c r="J85" s="112">
        <v>42223</v>
      </c>
      <c r="K85" s="112">
        <v>42217</v>
      </c>
      <c r="L85" s="108" t="s">
        <v>166</v>
      </c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>
        <v>3</v>
      </c>
      <c r="X85" s="162">
        <v>3</v>
      </c>
      <c r="Y85" s="162">
        <v>3</v>
      </c>
      <c r="Z85" s="162">
        <v>3</v>
      </c>
      <c r="AA85" s="162">
        <v>5</v>
      </c>
      <c r="AB85" s="162">
        <v>5</v>
      </c>
      <c r="AC85" s="162">
        <v>5</v>
      </c>
      <c r="AD85" s="162">
        <v>5</v>
      </c>
      <c r="AE85" s="162">
        <v>5</v>
      </c>
      <c r="AF85" s="162">
        <v>5</v>
      </c>
      <c r="AG85" s="162">
        <v>5</v>
      </c>
      <c r="AH85" s="162">
        <v>5</v>
      </c>
      <c r="AI85" s="162">
        <v>5</v>
      </c>
      <c r="AJ85" s="162">
        <v>5</v>
      </c>
      <c r="AK85" s="162">
        <v>5</v>
      </c>
      <c r="AL85" s="162">
        <v>7</v>
      </c>
      <c r="AM85" s="162">
        <v>7</v>
      </c>
      <c r="AN85" s="162">
        <v>7</v>
      </c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  <c r="EM85" s="35"/>
      <c r="EN85" s="35"/>
      <c r="EO85" s="35"/>
      <c r="EP85" s="35"/>
      <c r="EQ85" s="35"/>
      <c r="ER85" s="35"/>
      <c r="ES85" s="35"/>
      <c r="ET85" s="35"/>
      <c r="EU85" s="35"/>
      <c r="EV85" s="35"/>
      <c r="EW85" s="35"/>
      <c r="EX85" s="35"/>
      <c r="EY85" s="35"/>
      <c r="EZ85" s="35"/>
      <c r="FA85" s="35"/>
      <c r="FB85" s="35"/>
      <c r="FC85" s="35"/>
      <c r="FD85" s="35"/>
      <c r="FE85" s="35"/>
      <c r="FF85" s="35"/>
      <c r="FG85" s="35"/>
      <c r="FH85" s="35"/>
      <c r="FI85" s="35"/>
      <c r="FJ85" s="35"/>
      <c r="FK85" s="35"/>
      <c r="FL85" s="35"/>
      <c r="FM85" s="35"/>
      <c r="FN85" s="35"/>
      <c r="FO85" s="35"/>
      <c r="FP85" s="35"/>
      <c r="FQ85" s="35"/>
      <c r="FR85" s="35"/>
      <c r="FS85" s="35"/>
      <c r="FT85" s="35"/>
      <c r="FU85" s="35"/>
      <c r="FV85" s="35"/>
      <c r="FW85" s="35"/>
      <c r="FX85" s="35"/>
      <c r="FY85" s="35"/>
      <c r="FZ85" s="35"/>
      <c r="GA85" s="35"/>
      <c r="GB85" s="35"/>
      <c r="GC85" s="35"/>
      <c r="GD85" s="35"/>
      <c r="GE85" s="35"/>
      <c r="GF85" s="35"/>
      <c r="GG85" s="35"/>
      <c r="GH85" s="35"/>
      <c r="GI85" s="35"/>
      <c r="GJ85" s="35"/>
      <c r="GK85" s="35"/>
      <c r="GL85" s="35"/>
      <c r="GM85" s="35"/>
      <c r="GN85" s="35"/>
      <c r="GO85" s="35"/>
      <c r="GP85" s="35"/>
      <c r="GQ85" s="35"/>
      <c r="GR85" s="35"/>
      <c r="GS85" s="35"/>
      <c r="GT85" s="35"/>
      <c r="GU85" s="35"/>
      <c r="GV85" s="35"/>
      <c r="GW85" s="35"/>
      <c r="GX85" s="35"/>
      <c r="GY85" s="35"/>
      <c r="GZ85" s="35"/>
      <c r="HA85" s="35"/>
      <c r="HB85" s="35"/>
      <c r="HC85" s="35"/>
      <c r="HD85" s="35"/>
      <c r="HE85" s="35"/>
      <c r="HF85" s="35"/>
      <c r="HG85" s="35"/>
      <c r="HH85" s="35"/>
      <c r="HI85" s="35"/>
      <c r="HJ85" s="35"/>
      <c r="HK85" s="35"/>
      <c r="HL85" s="35"/>
      <c r="HM85" s="35"/>
      <c r="HN85" s="35"/>
      <c r="HO85" s="35"/>
      <c r="HP85" s="35"/>
      <c r="HQ85" s="35"/>
      <c r="HR85" s="35"/>
      <c r="HS85" s="35"/>
      <c r="HT85" s="35"/>
      <c r="HU85" s="35"/>
      <c r="HV85" s="35"/>
      <c r="HW85" s="35"/>
      <c r="HX85" s="35"/>
      <c r="HY85" s="35"/>
      <c r="HZ85" s="35"/>
      <c r="IA85" s="35"/>
      <c r="IB85" s="35"/>
      <c r="IC85" s="35"/>
      <c r="ID85" s="35"/>
      <c r="IE85" s="35"/>
      <c r="IF85" s="35"/>
      <c r="IG85" s="35"/>
      <c r="IH85" s="35"/>
      <c r="II85" s="35"/>
      <c r="IJ85" s="35"/>
      <c r="IK85" s="35"/>
      <c r="IL85" s="35"/>
      <c r="IM85" s="35"/>
      <c r="IN85" s="35"/>
      <c r="IO85" s="35"/>
      <c r="IP85" s="35"/>
      <c r="IQ85" s="35"/>
      <c r="IR85" s="35"/>
      <c r="IS85" s="35"/>
      <c r="IT85" s="35"/>
      <c r="IU85" s="35"/>
      <c r="IV85" s="35"/>
      <c r="IW85" s="35"/>
      <c r="IX85" s="35"/>
      <c r="IY85" s="35"/>
      <c r="IZ85" s="35"/>
      <c r="JA85" s="35"/>
      <c r="JB85" s="35"/>
      <c r="JC85" s="35"/>
      <c r="JD85" s="35"/>
      <c r="JE85" s="35"/>
      <c r="JF85" s="35"/>
      <c r="JG85" s="35"/>
      <c r="JH85" s="35"/>
      <c r="JI85" s="35"/>
      <c r="JJ85" s="35"/>
      <c r="JK85" s="35"/>
      <c r="JL85" s="35"/>
      <c r="JM85" s="35"/>
      <c r="JN85" s="35"/>
      <c r="JO85" s="35"/>
      <c r="JP85" s="35"/>
      <c r="JQ85" s="35"/>
      <c r="JR85" s="35"/>
      <c r="JS85" s="35"/>
      <c r="JT85" s="35"/>
      <c r="JU85" s="35"/>
      <c r="JV85" s="35"/>
      <c r="JW85" s="35"/>
      <c r="JX85" s="35"/>
      <c r="JY85" s="35"/>
      <c r="JZ85" s="35"/>
      <c r="KA85" s="35"/>
      <c r="KB85" s="35"/>
      <c r="KC85" s="35"/>
      <c r="KD85" s="35"/>
      <c r="KE85" s="35"/>
      <c r="KF85" s="35"/>
      <c r="KG85" s="35"/>
      <c r="KH85" s="35"/>
      <c r="KI85" s="35"/>
      <c r="KJ85" s="35"/>
      <c r="KK85" s="35"/>
      <c r="KL85" s="35"/>
      <c r="KM85" s="35"/>
      <c r="KN85" s="35"/>
      <c r="KO85" s="35"/>
    </row>
    <row r="86" spans="1:301" s="20" customFormat="1" ht="21.75" customHeight="1" x14ac:dyDescent="0.2">
      <c r="A86" s="78">
        <v>166</v>
      </c>
      <c r="B86" s="97">
        <v>164</v>
      </c>
      <c r="C86" s="109">
        <v>60096</v>
      </c>
      <c r="D86" s="110" t="s">
        <v>451</v>
      </c>
      <c r="E86" s="111" t="s">
        <v>53</v>
      </c>
      <c r="F86" s="106" t="s">
        <v>487</v>
      </c>
      <c r="G86" s="108" t="s">
        <v>23</v>
      </c>
      <c r="H86" s="108" t="s">
        <v>452</v>
      </c>
      <c r="I86" s="108" t="s">
        <v>453</v>
      </c>
      <c r="J86" s="107">
        <v>35200</v>
      </c>
      <c r="K86" s="107">
        <v>43606</v>
      </c>
      <c r="L86" s="108" t="s">
        <v>441</v>
      </c>
      <c r="M86" s="162"/>
      <c r="N86" s="162"/>
      <c r="O86" s="162"/>
      <c r="P86" s="162"/>
      <c r="Q86" s="162"/>
      <c r="R86" s="162"/>
      <c r="S86" s="162"/>
      <c r="T86" s="162"/>
      <c r="U86" s="162"/>
      <c r="V86" s="162"/>
      <c r="W86" s="162"/>
      <c r="X86" s="162"/>
      <c r="Y86" s="162"/>
      <c r="Z86" s="162"/>
      <c r="AA86" s="162"/>
      <c r="AB86" s="162"/>
      <c r="AC86" s="162">
        <v>3</v>
      </c>
      <c r="AD86" s="162">
        <v>3</v>
      </c>
      <c r="AE86" s="162">
        <v>3</v>
      </c>
      <c r="AF86" s="162">
        <v>3</v>
      </c>
      <c r="AG86" s="162">
        <v>3</v>
      </c>
      <c r="AH86" s="162">
        <v>3</v>
      </c>
      <c r="AI86" s="162">
        <v>3</v>
      </c>
      <c r="AJ86" s="162">
        <v>3</v>
      </c>
      <c r="AK86" s="162">
        <v>3</v>
      </c>
      <c r="AL86" s="162">
        <v>3</v>
      </c>
      <c r="AM86" s="162">
        <v>3</v>
      </c>
      <c r="AN86" s="162">
        <v>3</v>
      </c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  <c r="EM86" s="35"/>
      <c r="EN86" s="35"/>
      <c r="EO86" s="35"/>
      <c r="EP86" s="35"/>
      <c r="EQ86" s="35"/>
      <c r="ER86" s="35"/>
      <c r="ES86" s="35"/>
      <c r="ET86" s="35"/>
      <c r="EU86" s="35"/>
      <c r="EV86" s="35"/>
      <c r="EW86" s="35"/>
      <c r="EX86" s="35"/>
      <c r="EY86" s="35"/>
      <c r="EZ86" s="35"/>
      <c r="FA86" s="35"/>
      <c r="FB86" s="35"/>
      <c r="FC86" s="35"/>
      <c r="FD86" s="35"/>
      <c r="FE86" s="35"/>
      <c r="FF86" s="35"/>
      <c r="FG86" s="35"/>
      <c r="FH86" s="35"/>
      <c r="FI86" s="35"/>
      <c r="FJ86" s="35"/>
      <c r="FK86" s="35"/>
      <c r="FL86" s="35"/>
      <c r="FM86" s="35"/>
      <c r="FN86" s="35"/>
      <c r="FO86" s="35"/>
      <c r="FP86" s="35"/>
      <c r="FQ86" s="35"/>
      <c r="FR86" s="35"/>
      <c r="FS86" s="35"/>
      <c r="FT86" s="35"/>
      <c r="FU86" s="35"/>
      <c r="FV86" s="35"/>
      <c r="FW86" s="35"/>
      <c r="FX86" s="35"/>
      <c r="FY86" s="35"/>
      <c r="FZ86" s="35"/>
      <c r="GA86" s="35"/>
      <c r="GB86" s="35"/>
      <c r="GC86" s="35"/>
      <c r="GD86" s="35"/>
      <c r="GE86" s="35"/>
      <c r="GF86" s="35"/>
      <c r="GG86" s="35"/>
      <c r="GH86" s="35"/>
      <c r="GI86" s="35"/>
      <c r="GJ86" s="35"/>
      <c r="GK86" s="35"/>
      <c r="GL86" s="35"/>
      <c r="GM86" s="35"/>
      <c r="GN86" s="35"/>
      <c r="GO86" s="35"/>
      <c r="GP86" s="35"/>
      <c r="GQ86" s="35"/>
      <c r="GR86" s="35"/>
      <c r="GS86" s="35"/>
      <c r="GT86" s="35"/>
      <c r="GU86" s="35"/>
      <c r="GV86" s="35"/>
      <c r="GW86" s="35"/>
      <c r="GX86" s="35"/>
      <c r="GY86" s="35"/>
      <c r="GZ86" s="35"/>
      <c r="HA86" s="35"/>
      <c r="HB86" s="35"/>
      <c r="HC86" s="35"/>
      <c r="HD86" s="35"/>
      <c r="HE86" s="35"/>
      <c r="HF86" s="35"/>
      <c r="HG86" s="35"/>
      <c r="HH86" s="35"/>
      <c r="HI86" s="35"/>
      <c r="HJ86" s="35"/>
      <c r="HK86" s="35"/>
      <c r="HL86" s="35"/>
      <c r="HM86" s="35"/>
      <c r="HN86" s="35"/>
      <c r="HO86" s="35"/>
      <c r="HP86" s="35"/>
      <c r="HQ86" s="35"/>
      <c r="HR86" s="35"/>
      <c r="HS86" s="35"/>
      <c r="HT86" s="35"/>
      <c r="HU86" s="35"/>
      <c r="HV86" s="35"/>
      <c r="HW86" s="35"/>
      <c r="HX86" s="35"/>
      <c r="HY86" s="35"/>
      <c r="HZ86" s="35"/>
      <c r="IA86" s="35"/>
      <c r="IB86" s="35"/>
      <c r="IC86" s="35"/>
      <c r="ID86" s="35"/>
      <c r="IE86" s="35"/>
      <c r="IF86" s="35"/>
      <c r="IG86" s="35"/>
      <c r="IH86" s="35"/>
      <c r="II86" s="35"/>
      <c r="IJ86" s="35"/>
      <c r="IK86" s="35"/>
      <c r="IL86" s="35"/>
      <c r="IM86" s="35"/>
      <c r="IN86" s="35"/>
      <c r="IO86" s="35"/>
      <c r="IP86" s="35"/>
      <c r="IQ86" s="35"/>
      <c r="IR86" s="35"/>
      <c r="IS86" s="35"/>
      <c r="IT86" s="35"/>
      <c r="IU86" s="35"/>
      <c r="IV86" s="35"/>
      <c r="IW86" s="35"/>
      <c r="IX86" s="35"/>
      <c r="IY86" s="35"/>
      <c r="IZ86" s="35"/>
      <c r="JA86" s="35"/>
      <c r="JB86" s="35"/>
      <c r="JC86" s="35"/>
      <c r="JD86" s="35"/>
      <c r="JE86" s="35"/>
      <c r="JF86" s="35"/>
      <c r="JG86" s="35"/>
      <c r="JH86" s="35"/>
      <c r="JI86" s="35"/>
      <c r="JJ86" s="35"/>
      <c r="JK86" s="35"/>
      <c r="JL86" s="35"/>
      <c r="JM86" s="35"/>
      <c r="JN86" s="35"/>
      <c r="JO86" s="35"/>
      <c r="JP86" s="35"/>
      <c r="JQ86" s="35"/>
      <c r="JR86" s="35"/>
      <c r="JS86" s="35"/>
      <c r="JT86" s="35"/>
      <c r="JU86" s="35"/>
      <c r="JV86" s="35"/>
      <c r="JW86" s="35"/>
      <c r="JX86" s="35"/>
      <c r="JY86" s="35"/>
      <c r="JZ86" s="35"/>
      <c r="KA86" s="35"/>
      <c r="KB86" s="35"/>
      <c r="KC86" s="35"/>
      <c r="KD86" s="35"/>
      <c r="KE86" s="35"/>
      <c r="KF86" s="35"/>
      <c r="KG86" s="35"/>
      <c r="KH86" s="35"/>
      <c r="KI86" s="35"/>
      <c r="KJ86" s="35"/>
      <c r="KK86" s="35"/>
      <c r="KL86" s="35"/>
      <c r="KM86" s="35"/>
      <c r="KN86" s="35"/>
      <c r="KO86" s="35"/>
    </row>
    <row r="87" spans="1:301" s="14" customFormat="1" ht="21.75" customHeight="1" x14ac:dyDescent="0.2">
      <c r="A87" s="78">
        <v>171</v>
      </c>
      <c r="B87" s="97">
        <v>169</v>
      </c>
      <c r="C87" s="109">
        <v>60014</v>
      </c>
      <c r="D87" s="110" t="s">
        <v>666</v>
      </c>
      <c r="E87" s="108" t="s">
        <v>516</v>
      </c>
      <c r="F87" s="106" t="s">
        <v>487</v>
      </c>
      <c r="G87" s="108" t="s">
        <v>23</v>
      </c>
      <c r="H87" s="108" t="s">
        <v>689</v>
      </c>
      <c r="I87" s="108" t="s">
        <v>690</v>
      </c>
      <c r="J87" s="112">
        <v>44992</v>
      </c>
      <c r="K87" s="112">
        <v>44992</v>
      </c>
      <c r="L87" s="108" t="s">
        <v>655</v>
      </c>
      <c r="M87" s="162"/>
      <c r="N87" s="162"/>
      <c r="O87" s="162"/>
      <c r="P87" s="162"/>
      <c r="Q87" s="162"/>
      <c r="R87" s="162"/>
      <c r="S87" s="162"/>
      <c r="T87" s="162"/>
      <c r="U87" s="162"/>
      <c r="V87" s="162"/>
      <c r="W87" s="162"/>
      <c r="X87" s="162"/>
      <c r="Y87" s="162"/>
      <c r="Z87" s="162"/>
      <c r="AA87" s="162"/>
      <c r="AB87" s="162"/>
      <c r="AC87" s="162"/>
      <c r="AD87" s="162"/>
      <c r="AE87" s="162"/>
      <c r="AF87" s="162"/>
      <c r="AG87" s="162"/>
      <c r="AH87" s="162"/>
      <c r="AI87" s="162"/>
      <c r="AJ87" s="162"/>
      <c r="AK87" s="162"/>
      <c r="AL87" s="162">
        <v>3</v>
      </c>
      <c r="AM87" s="162">
        <v>3</v>
      </c>
      <c r="AN87" s="162">
        <v>3</v>
      </c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  <c r="EL87" s="35"/>
      <c r="EM87" s="35"/>
      <c r="EN87" s="35"/>
      <c r="EO87" s="35"/>
      <c r="EP87" s="35"/>
      <c r="EQ87" s="35"/>
      <c r="ER87" s="35"/>
      <c r="ES87" s="35"/>
      <c r="ET87" s="35"/>
      <c r="EU87" s="35"/>
      <c r="EV87" s="35"/>
      <c r="EW87" s="35"/>
      <c r="EX87" s="35"/>
      <c r="EY87" s="35"/>
      <c r="EZ87" s="35"/>
      <c r="FA87" s="35"/>
      <c r="FB87" s="35"/>
      <c r="FC87" s="35"/>
      <c r="FD87" s="35"/>
      <c r="FE87" s="35"/>
      <c r="FF87" s="35"/>
      <c r="FG87" s="35"/>
      <c r="FH87" s="35"/>
      <c r="FI87" s="35"/>
      <c r="FJ87" s="35"/>
      <c r="FK87" s="35"/>
      <c r="FL87" s="35"/>
      <c r="FM87" s="35"/>
      <c r="FN87" s="35"/>
      <c r="FO87" s="35"/>
      <c r="FP87" s="35"/>
      <c r="FQ87" s="35"/>
      <c r="FR87" s="35"/>
      <c r="FS87" s="35"/>
      <c r="FT87" s="35"/>
      <c r="FU87" s="35"/>
      <c r="FV87" s="35"/>
      <c r="FW87" s="35"/>
      <c r="FX87" s="35"/>
      <c r="FY87" s="35"/>
      <c r="FZ87" s="35"/>
      <c r="GA87" s="35"/>
      <c r="GB87" s="35"/>
      <c r="GC87" s="35"/>
      <c r="GD87" s="35"/>
      <c r="GE87" s="35"/>
      <c r="GF87" s="35"/>
      <c r="GG87" s="35"/>
      <c r="GH87" s="35"/>
      <c r="GI87" s="35"/>
      <c r="GJ87" s="35"/>
      <c r="GK87" s="35"/>
      <c r="GL87" s="35"/>
      <c r="GM87" s="35"/>
      <c r="GN87" s="35"/>
      <c r="GO87" s="35"/>
      <c r="GP87" s="35"/>
      <c r="GQ87" s="35"/>
      <c r="GR87" s="35"/>
      <c r="GS87" s="35"/>
      <c r="GT87" s="35"/>
      <c r="GU87" s="35"/>
      <c r="GV87" s="35"/>
      <c r="GW87" s="35"/>
      <c r="GX87" s="35"/>
      <c r="GY87" s="35"/>
      <c r="GZ87" s="35"/>
      <c r="HA87" s="35"/>
      <c r="HB87" s="35"/>
      <c r="HC87" s="35"/>
      <c r="HD87" s="35"/>
      <c r="HE87" s="35"/>
      <c r="HF87" s="35"/>
      <c r="HG87" s="35"/>
      <c r="HH87" s="35"/>
      <c r="HI87" s="35"/>
      <c r="HJ87" s="35"/>
      <c r="HK87" s="35"/>
      <c r="HL87" s="35"/>
      <c r="HM87" s="35"/>
      <c r="HN87" s="35"/>
      <c r="HO87" s="35"/>
      <c r="HP87" s="35"/>
      <c r="HQ87" s="35"/>
      <c r="HR87" s="35"/>
      <c r="HS87" s="35"/>
      <c r="HT87" s="35"/>
      <c r="HU87" s="35"/>
      <c r="HV87" s="35"/>
      <c r="HW87" s="35"/>
      <c r="HX87" s="35"/>
      <c r="HY87" s="35"/>
      <c r="HZ87" s="35"/>
      <c r="IA87" s="35"/>
      <c r="IB87" s="35"/>
      <c r="IC87" s="35"/>
      <c r="ID87" s="35"/>
      <c r="IE87" s="35"/>
      <c r="IF87" s="35"/>
      <c r="IG87" s="35"/>
      <c r="IH87" s="35"/>
      <c r="II87" s="35"/>
      <c r="IJ87" s="35"/>
      <c r="IK87" s="35"/>
      <c r="IL87" s="35"/>
      <c r="IM87" s="35"/>
      <c r="IN87" s="35"/>
      <c r="IO87" s="35"/>
      <c r="IP87" s="35"/>
      <c r="IQ87" s="35"/>
      <c r="IR87" s="35"/>
      <c r="IS87" s="35"/>
      <c r="IT87" s="35"/>
      <c r="IU87" s="35"/>
      <c r="IV87" s="35"/>
      <c r="IW87" s="35"/>
      <c r="IX87" s="35"/>
      <c r="IY87" s="35"/>
      <c r="IZ87" s="35"/>
      <c r="JA87" s="35"/>
      <c r="JB87" s="35"/>
      <c r="JC87" s="35"/>
      <c r="JD87" s="35"/>
      <c r="JE87" s="35"/>
      <c r="JF87" s="35"/>
      <c r="JG87" s="35"/>
      <c r="JH87" s="35"/>
      <c r="JI87" s="35"/>
      <c r="JJ87" s="35"/>
      <c r="JK87" s="35"/>
      <c r="JL87" s="35"/>
      <c r="JM87" s="35"/>
      <c r="JN87" s="35"/>
      <c r="JO87" s="35"/>
      <c r="JP87" s="35"/>
      <c r="JQ87" s="35"/>
      <c r="JR87" s="35"/>
      <c r="JS87" s="35"/>
      <c r="JT87" s="35"/>
      <c r="JU87" s="35"/>
      <c r="JV87" s="35"/>
      <c r="JW87" s="35"/>
      <c r="JX87" s="35"/>
      <c r="JY87" s="35"/>
      <c r="JZ87" s="35"/>
      <c r="KA87" s="35"/>
      <c r="KB87" s="35"/>
      <c r="KC87" s="35"/>
      <c r="KD87" s="35"/>
      <c r="KE87" s="35"/>
      <c r="KF87" s="35"/>
      <c r="KG87" s="35"/>
      <c r="KH87" s="35"/>
      <c r="KI87" s="35"/>
      <c r="KJ87" s="35"/>
      <c r="KK87" s="35"/>
      <c r="KL87" s="35"/>
      <c r="KM87" s="35"/>
      <c r="KN87" s="35"/>
      <c r="KO87" s="35"/>
    </row>
    <row r="88" spans="1:301" s="14" customFormat="1" ht="21.75" customHeight="1" x14ac:dyDescent="0.2">
      <c r="A88" s="78">
        <v>176</v>
      </c>
      <c r="B88" s="97">
        <v>174</v>
      </c>
      <c r="C88" s="109">
        <v>60018</v>
      </c>
      <c r="D88" s="110" t="s">
        <v>474</v>
      </c>
      <c r="E88" s="119" t="s">
        <v>49</v>
      </c>
      <c r="F88" s="106" t="s">
        <v>487</v>
      </c>
      <c r="G88" s="108" t="s">
        <v>23</v>
      </c>
      <c r="H88" s="108" t="s">
        <v>481</v>
      </c>
      <c r="I88" s="108" t="s">
        <v>482</v>
      </c>
      <c r="J88" s="112">
        <v>43864</v>
      </c>
      <c r="K88" s="112">
        <v>43864</v>
      </c>
      <c r="L88" s="108" t="s">
        <v>484</v>
      </c>
      <c r="M88" s="162"/>
      <c r="N88" s="162"/>
      <c r="O88" s="162"/>
      <c r="P88" s="162"/>
      <c r="Q88" s="162"/>
      <c r="R88" s="162"/>
      <c r="S88" s="162"/>
      <c r="T88" s="162"/>
      <c r="U88" s="162"/>
      <c r="V88" s="162"/>
      <c r="W88" s="162"/>
      <c r="X88" s="162"/>
      <c r="Y88" s="162"/>
      <c r="Z88" s="162"/>
      <c r="AA88" s="162"/>
      <c r="AB88" s="162"/>
      <c r="AC88" s="162"/>
      <c r="AD88" s="162"/>
      <c r="AE88" s="162">
        <v>3</v>
      </c>
      <c r="AF88" s="162">
        <v>3</v>
      </c>
      <c r="AG88" s="162">
        <v>3</v>
      </c>
      <c r="AH88" s="162">
        <v>3</v>
      </c>
      <c r="AI88" s="162">
        <v>3</v>
      </c>
      <c r="AJ88" s="162">
        <v>3</v>
      </c>
      <c r="AK88" s="162">
        <v>3</v>
      </c>
      <c r="AL88" s="162">
        <v>3</v>
      </c>
      <c r="AM88" s="162">
        <v>3</v>
      </c>
      <c r="AN88" s="162">
        <v>3</v>
      </c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35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5"/>
      <c r="DH88" s="35"/>
      <c r="DI88" s="35"/>
      <c r="DJ88" s="35"/>
      <c r="DK88" s="35"/>
      <c r="DL88" s="35"/>
      <c r="DM88" s="35"/>
      <c r="DN88" s="35"/>
      <c r="DO88" s="35"/>
      <c r="DP88" s="35"/>
      <c r="DQ88" s="35"/>
      <c r="DR88" s="35"/>
      <c r="DS88" s="35"/>
      <c r="DT88" s="35"/>
      <c r="DU88" s="35"/>
      <c r="DV88" s="35"/>
      <c r="DW88" s="35"/>
      <c r="DX88" s="35"/>
      <c r="DY88" s="35"/>
      <c r="DZ88" s="35"/>
      <c r="EA88" s="35"/>
      <c r="EB88" s="35"/>
      <c r="EC88" s="35"/>
      <c r="ED88" s="35"/>
      <c r="EE88" s="35"/>
      <c r="EF88" s="35"/>
      <c r="EG88" s="35"/>
      <c r="EH88" s="35"/>
      <c r="EI88" s="35"/>
      <c r="EJ88" s="35"/>
      <c r="EK88" s="35"/>
      <c r="EL88" s="35"/>
      <c r="EM88" s="35"/>
      <c r="EN88" s="35"/>
      <c r="EO88" s="35"/>
      <c r="EP88" s="35"/>
      <c r="EQ88" s="35"/>
      <c r="ER88" s="35"/>
      <c r="ES88" s="35"/>
      <c r="ET88" s="35"/>
      <c r="EU88" s="35"/>
      <c r="EV88" s="35"/>
      <c r="EW88" s="35"/>
      <c r="EX88" s="35"/>
      <c r="EY88" s="35"/>
      <c r="EZ88" s="35"/>
      <c r="FA88" s="35"/>
      <c r="FB88" s="35"/>
      <c r="FC88" s="35"/>
      <c r="FD88" s="35"/>
      <c r="FE88" s="35"/>
      <c r="FF88" s="35"/>
      <c r="FG88" s="35"/>
      <c r="FH88" s="35"/>
      <c r="FI88" s="35"/>
      <c r="FJ88" s="35"/>
      <c r="FK88" s="35"/>
      <c r="FL88" s="35"/>
      <c r="FM88" s="35"/>
      <c r="FN88" s="35"/>
      <c r="FO88" s="35"/>
      <c r="FP88" s="35"/>
      <c r="FQ88" s="35"/>
      <c r="FR88" s="35"/>
      <c r="FS88" s="35"/>
      <c r="FT88" s="35"/>
      <c r="FU88" s="35"/>
      <c r="FV88" s="35"/>
      <c r="FW88" s="35"/>
      <c r="FX88" s="35"/>
      <c r="FY88" s="35"/>
      <c r="FZ88" s="35"/>
      <c r="GA88" s="35"/>
      <c r="GB88" s="35"/>
      <c r="GC88" s="35"/>
      <c r="GD88" s="35"/>
      <c r="GE88" s="35"/>
      <c r="GF88" s="35"/>
      <c r="GG88" s="35"/>
      <c r="GH88" s="35"/>
      <c r="GI88" s="35"/>
      <c r="GJ88" s="35"/>
      <c r="GK88" s="35"/>
      <c r="GL88" s="35"/>
      <c r="GM88" s="35"/>
      <c r="GN88" s="35"/>
      <c r="GO88" s="35"/>
      <c r="GP88" s="35"/>
      <c r="GQ88" s="35"/>
      <c r="GR88" s="35"/>
      <c r="GS88" s="35"/>
      <c r="GT88" s="35"/>
      <c r="GU88" s="35"/>
      <c r="GV88" s="35"/>
      <c r="GW88" s="35"/>
      <c r="GX88" s="35"/>
      <c r="GY88" s="35"/>
      <c r="GZ88" s="35"/>
      <c r="HA88" s="35"/>
      <c r="HB88" s="35"/>
      <c r="HC88" s="35"/>
      <c r="HD88" s="35"/>
      <c r="HE88" s="35"/>
      <c r="HF88" s="35"/>
      <c r="HG88" s="35"/>
      <c r="HH88" s="35"/>
      <c r="HI88" s="35"/>
      <c r="HJ88" s="35"/>
      <c r="HK88" s="35"/>
      <c r="HL88" s="35"/>
      <c r="HM88" s="35"/>
      <c r="HN88" s="35"/>
      <c r="HO88" s="35"/>
      <c r="HP88" s="35"/>
      <c r="HQ88" s="35"/>
      <c r="HR88" s="35"/>
      <c r="HS88" s="35"/>
      <c r="HT88" s="35"/>
      <c r="HU88" s="35"/>
      <c r="HV88" s="35"/>
      <c r="HW88" s="35"/>
      <c r="HX88" s="35"/>
      <c r="HY88" s="35"/>
      <c r="HZ88" s="35"/>
      <c r="IA88" s="35"/>
      <c r="IB88" s="35"/>
      <c r="IC88" s="35"/>
      <c r="ID88" s="35"/>
      <c r="IE88" s="35"/>
      <c r="IF88" s="35"/>
      <c r="IG88" s="35"/>
      <c r="IH88" s="35"/>
      <c r="II88" s="35"/>
      <c r="IJ88" s="35"/>
      <c r="IK88" s="35"/>
      <c r="IL88" s="35"/>
      <c r="IM88" s="35"/>
      <c r="IN88" s="35"/>
      <c r="IO88" s="35"/>
      <c r="IP88" s="35"/>
      <c r="IQ88" s="35"/>
      <c r="IR88" s="35"/>
      <c r="IS88" s="35"/>
      <c r="IT88" s="35"/>
      <c r="IU88" s="35"/>
      <c r="IV88" s="35"/>
      <c r="IW88" s="35"/>
      <c r="IX88" s="35"/>
      <c r="IY88" s="35"/>
      <c r="IZ88" s="35"/>
      <c r="JA88" s="35"/>
      <c r="JB88" s="35"/>
      <c r="JC88" s="35"/>
      <c r="JD88" s="35"/>
      <c r="JE88" s="35"/>
      <c r="JF88" s="35"/>
      <c r="JG88" s="35"/>
      <c r="JH88" s="35"/>
      <c r="JI88" s="35"/>
      <c r="JJ88" s="35"/>
      <c r="JK88" s="35"/>
      <c r="JL88" s="35"/>
      <c r="JM88" s="35"/>
      <c r="JN88" s="35"/>
      <c r="JO88" s="35"/>
      <c r="JP88" s="35"/>
      <c r="JQ88" s="35"/>
      <c r="JR88" s="35"/>
      <c r="JS88" s="35"/>
      <c r="JT88" s="35"/>
      <c r="JU88" s="35"/>
      <c r="JV88" s="35"/>
      <c r="JW88" s="35"/>
      <c r="JX88" s="35"/>
      <c r="JY88" s="35"/>
      <c r="JZ88" s="35"/>
      <c r="KA88" s="35"/>
      <c r="KB88" s="35"/>
      <c r="KC88" s="35"/>
      <c r="KD88" s="35"/>
      <c r="KE88" s="35"/>
      <c r="KF88" s="35"/>
      <c r="KG88" s="35"/>
      <c r="KH88" s="35"/>
      <c r="KI88" s="35"/>
      <c r="KJ88" s="35"/>
      <c r="KK88" s="35"/>
      <c r="KL88" s="35"/>
      <c r="KM88" s="35"/>
      <c r="KN88" s="35"/>
      <c r="KO88" s="35"/>
    </row>
    <row r="89" spans="1:301" s="14" customFormat="1" ht="21.75" customHeight="1" x14ac:dyDescent="0.2">
      <c r="A89" s="78">
        <v>118</v>
      </c>
      <c r="B89" s="97">
        <v>116</v>
      </c>
      <c r="C89" s="98">
        <v>60033</v>
      </c>
      <c r="D89" s="99" t="s">
        <v>206</v>
      </c>
      <c r="E89" s="100" t="s">
        <v>564</v>
      </c>
      <c r="F89" s="100" t="s">
        <v>487</v>
      </c>
      <c r="G89" s="100" t="s">
        <v>97</v>
      </c>
      <c r="H89" s="100" t="s">
        <v>318</v>
      </c>
      <c r="I89" s="100" t="s">
        <v>319</v>
      </c>
      <c r="J89" s="102">
        <v>43796</v>
      </c>
      <c r="K89" s="102">
        <v>43800</v>
      </c>
      <c r="L89" s="100" t="s">
        <v>471</v>
      </c>
      <c r="M89" s="161"/>
      <c r="N89" s="161"/>
      <c r="O89" s="161"/>
      <c r="P89" s="161"/>
      <c r="Q89" s="161"/>
      <c r="R89" s="161"/>
      <c r="S89" s="161"/>
      <c r="T89" s="161"/>
      <c r="U89" s="161">
        <v>3</v>
      </c>
      <c r="V89" s="161">
        <v>3</v>
      </c>
      <c r="W89" s="161">
        <v>3</v>
      </c>
      <c r="X89" s="161">
        <v>4</v>
      </c>
      <c r="Y89" s="161">
        <v>4</v>
      </c>
      <c r="Z89" s="161">
        <v>4</v>
      </c>
      <c r="AA89" s="161">
        <v>5</v>
      </c>
      <c r="AB89" s="161">
        <v>5</v>
      </c>
      <c r="AC89" s="161">
        <v>5</v>
      </c>
      <c r="AD89" s="161">
        <v>5</v>
      </c>
      <c r="AE89" s="161">
        <v>5</v>
      </c>
      <c r="AF89" s="161">
        <v>5</v>
      </c>
      <c r="AG89" s="161">
        <v>5</v>
      </c>
      <c r="AH89" s="161">
        <v>5</v>
      </c>
      <c r="AI89" s="161">
        <v>5</v>
      </c>
      <c r="AJ89" s="161">
        <v>5</v>
      </c>
      <c r="AK89" s="161">
        <v>5</v>
      </c>
      <c r="AL89" s="161">
        <v>5</v>
      </c>
      <c r="AM89" s="161">
        <v>5</v>
      </c>
      <c r="AN89" s="161">
        <v>5</v>
      </c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GL89" s="13"/>
      <c r="GM89" s="13"/>
      <c r="GN89" s="13"/>
      <c r="GO89" s="13"/>
      <c r="GP89" s="13"/>
      <c r="GQ89" s="13"/>
      <c r="GR89" s="13"/>
      <c r="GS89" s="13"/>
      <c r="GT89" s="13"/>
      <c r="GU89" s="13"/>
      <c r="GV89" s="13"/>
      <c r="GW89" s="13"/>
      <c r="GX89" s="13"/>
      <c r="GY89" s="13"/>
      <c r="GZ89" s="13"/>
      <c r="HA89" s="13"/>
      <c r="HB89" s="13"/>
      <c r="HC89" s="13"/>
      <c r="HD89" s="13"/>
      <c r="HE89" s="13"/>
      <c r="HF89" s="13"/>
      <c r="HG89" s="13"/>
      <c r="HH89" s="13"/>
      <c r="HI89" s="13"/>
      <c r="HJ89" s="13"/>
      <c r="HK89" s="13"/>
      <c r="HL89" s="13"/>
      <c r="HM89" s="13"/>
      <c r="HN89" s="13"/>
      <c r="HO89" s="13"/>
      <c r="HP89" s="13"/>
      <c r="HQ89" s="13"/>
      <c r="HR89" s="13"/>
      <c r="HS89" s="13"/>
      <c r="HT89" s="13"/>
      <c r="HU89" s="13"/>
      <c r="HV89" s="13"/>
      <c r="HW89" s="13"/>
      <c r="HX89" s="13"/>
      <c r="HY89" s="13"/>
      <c r="HZ89" s="13"/>
      <c r="IA89" s="13"/>
      <c r="IB89" s="13"/>
      <c r="IC89" s="13"/>
      <c r="ID89" s="13"/>
      <c r="IE89" s="13"/>
      <c r="IF89" s="13"/>
      <c r="IG89" s="13"/>
      <c r="IH89" s="13"/>
      <c r="II89" s="13"/>
      <c r="IJ89" s="13"/>
      <c r="IK89" s="13"/>
      <c r="IL89" s="13"/>
      <c r="IM89" s="13"/>
      <c r="IN89" s="13"/>
      <c r="IO89" s="13"/>
      <c r="IP89" s="13"/>
      <c r="IQ89" s="13"/>
      <c r="IR89" s="13"/>
      <c r="IS89" s="13"/>
      <c r="IT89" s="13"/>
      <c r="IU89" s="13"/>
      <c r="IV89" s="13"/>
      <c r="IW89" s="13"/>
      <c r="IX89" s="13"/>
      <c r="IY89" s="13"/>
      <c r="IZ89" s="13"/>
      <c r="JA89" s="13"/>
      <c r="JB89" s="13"/>
      <c r="JC89" s="13"/>
      <c r="JD89" s="13"/>
      <c r="JE89" s="13"/>
      <c r="JF89" s="13"/>
      <c r="JG89" s="13"/>
      <c r="JH89" s="13"/>
      <c r="JI89" s="13"/>
      <c r="JJ89" s="13"/>
      <c r="JK89" s="13"/>
      <c r="JL89" s="13"/>
      <c r="JM89" s="13"/>
      <c r="JN89" s="13"/>
      <c r="JO89" s="13"/>
      <c r="JP89" s="13"/>
      <c r="JQ89" s="13"/>
      <c r="JR89" s="13"/>
      <c r="JS89" s="13"/>
      <c r="JT89" s="13"/>
      <c r="JU89" s="13"/>
      <c r="JV89" s="13"/>
      <c r="JW89" s="13"/>
      <c r="JX89" s="13"/>
      <c r="JY89" s="13"/>
      <c r="JZ89" s="13"/>
      <c r="KA89" s="13"/>
      <c r="KB89" s="13"/>
      <c r="KC89" s="13"/>
      <c r="KD89" s="13"/>
      <c r="KE89" s="13"/>
      <c r="KF89" s="13"/>
      <c r="KG89" s="13"/>
      <c r="KH89" s="13"/>
      <c r="KI89" s="13"/>
      <c r="KJ89" s="13"/>
      <c r="KK89" s="13"/>
      <c r="KL89" s="13"/>
      <c r="KM89" s="13"/>
      <c r="KN89" s="13"/>
      <c r="KO89" s="13"/>
    </row>
    <row r="90" spans="1:301" s="14" customFormat="1" ht="21.75" customHeight="1" x14ac:dyDescent="0.2">
      <c r="A90" s="78">
        <v>115</v>
      </c>
      <c r="B90" s="97">
        <v>113</v>
      </c>
      <c r="C90" s="109">
        <v>60028</v>
      </c>
      <c r="D90" s="110" t="s">
        <v>386</v>
      </c>
      <c r="E90" s="108" t="s">
        <v>53</v>
      </c>
      <c r="F90" s="108" t="s">
        <v>487</v>
      </c>
      <c r="G90" s="108" t="s">
        <v>23</v>
      </c>
      <c r="H90" s="108" t="s">
        <v>29</v>
      </c>
      <c r="I90" s="108" t="s">
        <v>77</v>
      </c>
      <c r="J90" s="112">
        <v>43480</v>
      </c>
      <c r="K90" s="112">
        <v>43497</v>
      </c>
      <c r="L90" s="108" t="s">
        <v>430</v>
      </c>
      <c r="M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  <c r="X90" s="162"/>
      <c r="Y90" s="162"/>
      <c r="Z90" s="162"/>
      <c r="AA90" s="162"/>
      <c r="AB90" s="162"/>
      <c r="AC90" s="162">
        <v>5</v>
      </c>
      <c r="AD90" s="162">
        <v>5</v>
      </c>
      <c r="AE90" s="162">
        <v>5</v>
      </c>
      <c r="AF90" s="162">
        <v>3</v>
      </c>
      <c r="AG90" s="162">
        <v>3</v>
      </c>
      <c r="AH90" s="162">
        <v>3</v>
      </c>
      <c r="AI90" s="162">
        <v>3</v>
      </c>
      <c r="AJ90" s="162">
        <v>3</v>
      </c>
      <c r="AK90" s="162">
        <v>3</v>
      </c>
      <c r="AL90" s="162">
        <v>3</v>
      </c>
      <c r="AM90" s="162">
        <v>3</v>
      </c>
      <c r="AN90" s="162">
        <v>3</v>
      </c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  <c r="EM90" s="36"/>
      <c r="EN90" s="36"/>
      <c r="EO90" s="36"/>
      <c r="EP90" s="36"/>
      <c r="EQ90" s="36"/>
      <c r="ER90" s="36"/>
      <c r="ES90" s="36"/>
      <c r="ET90" s="36"/>
      <c r="EU90" s="36"/>
      <c r="EV90" s="36"/>
      <c r="EW90" s="36"/>
      <c r="EX90" s="36"/>
      <c r="EY90" s="36"/>
      <c r="EZ90" s="36"/>
      <c r="FA90" s="36"/>
      <c r="FB90" s="36"/>
      <c r="FC90" s="36"/>
      <c r="FD90" s="36"/>
      <c r="FE90" s="36"/>
      <c r="FF90" s="36"/>
      <c r="FG90" s="36"/>
      <c r="FH90" s="36"/>
      <c r="FI90" s="36"/>
      <c r="FJ90" s="36"/>
      <c r="FK90" s="36"/>
      <c r="FL90" s="36"/>
      <c r="FM90" s="36"/>
      <c r="FN90" s="36"/>
      <c r="FO90" s="36"/>
      <c r="FP90" s="36"/>
      <c r="FQ90" s="36"/>
      <c r="FR90" s="36"/>
      <c r="FS90" s="36"/>
      <c r="FT90" s="36"/>
      <c r="FU90" s="36"/>
      <c r="FV90" s="36"/>
      <c r="FW90" s="36"/>
      <c r="FX90" s="36"/>
      <c r="FY90" s="36"/>
      <c r="FZ90" s="36"/>
      <c r="GA90" s="36"/>
      <c r="GB90" s="36"/>
      <c r="GC90" s="36"/>
      <c r="GD90" s="36"/>
      <c r="GE90" s="36"/>
      <c r="GF90" s="36"/>
      <c r="GG90" s="36"/>
      <c r="GH90" s="36"/>
      <c r="GI90" s="36"/>
      <c r="GJ90" s="36"/>
      <c r="GK90" s="36"/>
      <c r="GL90" s="36"/>
      <c r="GM90" s="36"/>
      <c r="GN90" s="36"/>
      <c r="GO90" s="36"/>
      <c r="GP90" s="36"/>
      <c r="GQ90" s="36"/>
      <c r="GR90" s="36"/>
      <c r="GS90" s="36"/>
      <c r="GT90" s="36"/>
      <c r="GU90" s="36"/>
      <c r="GV90" s="36"/>
      <c r="GW90" s="36"/>
      <c r="GX90" s="36"/>
      <c r="GY90" s="36"/>
      <c r="GZ90" s="36"/>
      <c r="HA90" s="36"/>
      <c r="HB90" s="36"/>
      <c r="HC90" s="36"/>
      <c r="HD90" s="36"/>
      <c r="HE90" s="36"/>
      <c r="HF90" s="36"/>
      <c r="HG90" s="36"/>
      <c r="HH90" s="36"/>
      <c r="HI90" s="36"/>
      <c r="HJ90" s="36"/>
      <c r="HK90" s="36"/>
      <c r="HL90" s="36"/>
      <c r="HM90" s="36"/>
      <c r="HN90" s="36"/>
      <c r="HO90" s="36"/>
      <c r="HP90" s="36"/>
      <c r="HQ90" s="36"/>
      <c r="HR90" s="36"/>
      <c r="HS90" s="36"/>
      <c r="HT90" s="36"/>
      <c r="HU90" s="36"/>
      <c r="HV90" s="36"/>
      <c r="HW90" s="36"/>
      <c r="HX90" s="36"/>
      <c r="HY90" s="36"/>
      <c r="HZ90" s="36"/>
      <c r="IA90" s="36"/>
      <c r="IB90" s="36"/>
      <c r="IC90" s="36"/>
      <c r="ID90" s="36"/>
      <c r="IE90" s="36"/>
      <c r="IF90" s="36"/>
      <c r="IG90" s="36"/>
      <c r="IH90" s="36"/>
      <c r="II90" s="36"/>
      <c r="IJ90" s="36"/>
      <c r="IK90" s="36"/>
      <c r="IL90" s="36"/>
      <c r="IM90" s="36"/>
      <c r="IN90" s="36"/>
      <c r="IO90" s="36"/>
      <c r="IP90" s="36"/>
      <c r="IQ90" s="36"/>
      <c r="IR90" s="36"/>
      <c r="IS90" s="36"/>
      <c r="IT90" s="36"/>
      <c r="IU90" s="36"/>
      <c r="IV90" s="36"/>
      <c r="IW90" s="36"/>
      <c r="IX90" s="36"/>
      <c r="IY90" s="36"/>
      <c r="IZ90" s="36"/>
      <c r="JA90" s="36"/>
      <c r="JB90" s="36"/>
      <c r="JC90" s="36"/>
      <c r="JD90" s="36"/>
      <c r="JE90" s="36"/>
      <c r="JF90" s="36"/>
      <c r="JG90" s="36"/>
      <c r="JH90" s="36"/>
      <c r="JI90" s="36"/>
      <c r="JJ90" s="36"/>
      <c r="JK90" s="36"/>
      <c r="JL90" s="36"/>
      <c r="JM90" s="36"/>
      <c r="JN90" s="36"/>
      <c r="JO90" s="36"/>
      <c r="JP90" s="36"/>
      <c r="JQ90" s="36"/>
      <c r="JR90" s="36"/>
      <c r="JS90" s="36"/>
      <c r="JT90" s="36"/>
      <c r="JU90" s="36"/>
      <c r="JV90" s="36"/>
      <c r="JW90" s="36"/>
      <c r="JX90" s="36"/>
      <c r="JY90" s="36"/>
      <c r="JZ90" s="36"/>
      <c r="KA90" s="36"/>
      <c r="KB90" s="36"/>
      <c r="KC90" s="36"/>
      <c r="KD90" s="36"/>
      <c r="KE90" s="36"/>
      <c r="KF90" s="36"/>
      <c r="KG90" s="36"/>
      <c r="KH90" s="36"/>
      <c r="KI90" s="36"/>
      <c r="KJ90" s="36"/>
      <c r="KK90" s="36"/>
      <c r="KL90" s="36"/>
      <c r="KM90" s="36"/>
      <c r="KN90" s="36"/>
      <c r="KO90" s="36"/>
    </row>
    <row r="91" spans="1:301" s="14" customFormat="1" ht="21.75" customHeight="1" x14ac:dyDescent="0.2">
      <c r="A91" s="78">
        <v>142</v>
      </c>
      <c r="B91" s="97">
        <v>140</v>
      </c>
      <c r="C91" s="103">
        <v>60064</v>
      </c>
      <c r="D91" s="104" t="s">
        <v>208</v>
      </c>
      <c r="E91" s="108" t="s">
        <v>70</v>
      </c>
      <c r="F91" s="106" t="s">
        <v>487</v>
      </c>
      <c r="G91" s="105" t="s">
        <v>23</v>
      </c>
      <c r="H91" s="108" t="s">
        <v>209</v>
      </c>
      <c r="I91" s="108" t="s">
        <v>210</v>
      </c>
      <c r="J91" s="107">
        <v>42360</v>
      </c>
      <c r="K91" s="112">
        <v>42370</v>
      </c>
      <c r="L91" s="108" t="s">
        <v>133</v>
      </c>
      <c r="M91" s="162"/>
      <c r="N91" s="162"/>
      <c r="O91" s="162"/>
      <c r="P91" s="162"/>
      <c r="Q91" s="162"/>
      <c r="R91" s="162"/>
      <c r="S91" s="162"/>
      <c r="T91" s="162"/>
      <c r="U91" s="162"/>
      <c r="V91" s="162"/>
      <c r="W91" s="162"/>
      <c r="X91" s="162">
        <v>3</v>
      </c>
      <c r="Y91" s="162">
        <v>3</v>
      </c>
      <c r="Z91" s="162">
        <v>4</v>
      </c>
      <c r="AA91" s="162">
        <v>4</v>
      </c>
      <c r="AB91" s="162">
        <v>4</v>
      </c>
      <c r="AC91" s="162">
        <v>4</v>
      </c>
      <c r="AD91" s="162">
        <v>4</v>
      </c>
      <c r="AE91" s="162">
        <v>4</v>
      </c>
      <c r="AF91" s="162">
        <v>4</v>
      </c>
      <c r="AG91" s="162">
        <v>4</v>
      </c>
      <c r="AH91" s="162">
        <v>4</v>
      </c>
      <c r="AI91" s="162">
        <v>4</v>
      </c>
      <c r="AJ91" s="162">
        <v>4</v>
      </c>
      <c r="AK91" s="162">
        <v>4</v>
      </c>
      <c r="AL91" s="162">
        <v>4</v>
      </c>
      <c r="AM91" s="162">
        <v>4</v>
      </c>
      <c r="AN91" s="162">
        <v>4</v>
      </c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13"/>
      <c r="FL91" s="13"/>
      <c r="FM91" s="13"/>
      <c r="FN91" s="13"/>
      <c r="FO91" s="13"/>
      <c r="FP91" s="13"/>
      <c r="FQ91" s="13"/>
      <c r="FR91" s="13"/>
      <c r="FS91" s="13"/>
      <c r="FT91" s="13"/>
      <c r="FU91" s="13"/>
      <c r="FV91" s="13"/>
      <c r="FW91" s="13"/>
      <c r="FX91" s="13"/>
      <c r="FY91" s="13"/>
      <c r="FZ91" s="13"/>
      <c r="GA91" s="13"/>
      <c r="GB91" s="13"/>
      <c r="GC91" s="13"/>
      <c r="GD91" s="13"/>
      <c r="GE91" s="13"/>
      <c r="GF91" s="13"/>
      <c r="GG91" s="13"/>
      <c r="GH91" s="13"/>
      <c r="GI91" s="13"/>
      <c r="GJ91" s="13"/>
      <c r="GK91" s="13"/>
      <c r="GL91" s="13"/>
      <c r="GM91" s="13"/>
      <c r="GN91" s="13"/>
      <c r="GO91" s="13"/>
      <c r="GP91" s="13"/>
      <c r="GQ91" s="13"/>
      <c r="GR91" s="13"/>
      <c r="GS91" s="13"/>
      <c r="GT91" s="13"/>
      <c r="GU91" s="13"/>
      <c r="GV91" s="13"/>
      <c r="GW91" s="13"/>
      <c r="GX91" s="13"/>
      <c r="GY91" s="13"/>
      <c r="GZ91" s="13"/>
      <c r="HA91" s="13"/>
      <c r="HB91" s="13"/>
      <c r="HC91" s="13"/>
      <c r="HD91" s="13"/>
      <c r="HE91" s="13"/>
      <c r="HF91" s="13"/>
      <c r="HG91" s="13"/>
      <c r="HH91" s="13"/>
      <c r="HI91" s="13"/>
      <c r="HJ91" s="13"/>
      <c r="HK91" s="13"/>
      <c r="HL91" s="13"/>
      <c r="HM91" s="13"/>
      <c r="HN91" s="13"/>
      <c r="HO91" s="13"/>
      <c r="HP91" s="13"/>
      <c r="HQ91" s="13"/>
      <c r="HR91" s="13"/>
      <c r="HS91" s="13"/>
      <c r="HT91" s="13"/>
      <c r="HU91" s="13"/>
      <c r="HV91" s="13"/>
      <c r="HW91" s="13"/>
      <c r="HX91" s="13"/>
      <c r="HY91" s="13"/>
      <c r="HZ91" s="13"/>
      <c r="IA91" s="13"/>
      <c r="IB91" s="13"/>
      <c r="IC91" s="13"/>
      <c r="ID91" s="13"/>
      <c r="IE91" s="13"/>
      <c r="IF91" s="13"/>
      <c r="IG91" s="13"/>
      <c r="IH91" s="13"/>
      <c r="II91" s="13"/>
      <c r="IJ91" s="13"/>
      <c r="IK91" s="13"/>
      <c r="IL91" s="13"/>
      <c r="IM91" s="13"/>
      <c r="IN91" s="13"/>
      <c r="IO91" s="13"/>
      <c r="IP91" s="13"/>
      <c r="IQ91" s="13"/>
      <c r="IR91" s="13"/>
      <c r="IS91" s="13"/>
      <c r="IT91" s="13"/>
      <c r="IU91" s="13"/>
      <c r="IV91" s="13"/>
      <c r="IW91" s="13"/>
      <c r="IX91" s="13"/>
      <c r="IY91" s="13"/>
      <c r="IZ91" s="13"/>
      <c r="JA91" s="13"/>
      <c r="JB91" s="13"/>
      <c r="JC91" s="13"/>
      <c r="JD91" s="13"/>
      <c r="JE91" s="13"/>
      <c r="JF91" s="13"/>
      <c r="JG91" s="13"/>
      <c r="JH91" s="13"/>
      <c r="JI91" s="13"/>
      <c r="JJ91" s="13"/>
      <c r="JK91" s="13"/>
      <c r="JL91" s="13"/>
      <c r="JM91" s="13"/>
      <c r="JN91" s="13"/>
      <c r="JO91" s="13"/>
      <c r="JP91" s="13"/>
      <c r="JQ91" s="13"/>
      <c r="JR91" s="13"/>
      <c r="JS91" s="13"/>
      <c r="JT91" s="13"/>
      <c r="JU91" s="13"/>
      <c r="JV91" s="13"/>
      <c r="JW91" s="13"/>
      <c r="JX91" s="13"/>
      <c r="JY91" s="13"/>
      <c r="JZ91" s="13"/>
      <c r="KA91" s="13"/>
      <c r="KB91" s="13"/>
      <c r="KC91" s="13"/>
      <c r="KD91" s="13"/>
      <c r="KE91" s="13"/>
      <c r="KF91" s="13"/>
      <c r="KG91" s="13"/>
      <c r="KH91" s="13"/>
      <c r="KI91" s="13"/>
      <c r="KJ91" s="13"/>
      <c r="KK91" s="13"/>
      <c r="KL91" s="13"/>
      <c r="KM91" s="13"/>
      <c r="KN91" s="13"/>
      <c r="KO91" s="13"/>
    </row>
    <row r="92" spans="1:301" s="14" customFormat="1" ht="21.75" customHeight="1" x14ac:dyDescent="0.55000000000000004">
      <c r="A92" s="78">
        <v>46</v>
      </c>
      <c r="B92" s="97">
        <v>44</v>
      </c>
      <c r="C92" s="98">
        <v>7048</v>
      </c>
      <c r="D92" s="99" t="s">
        <v>211</v>
      </c>
      <c r="E92" s="115" t="s">
        <v>90</v>
      </c>
      <c r="F92" s="101" t="s">
        <v>505</v>
      </c>
      <c r="G92" s="115" t="s">
        <v>23</v>
      </c>
      <c r="H92" s="115" t="s">
        <v>212</v>
      </c>
      <c r="I92" s="115" t="s">
        <v>213</v>
      </c>
      <c r="J92" s="102">
        <v>42248</v>
      </c>
      <c r="K92" s="102">
        <v>42248</v>
      </c>
      <c r="L92" s="100" t="s">
        <v>507</v>
      </c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  <c r="AA92" s="161"/>
      <c r="AB92" s="161"/>
      <c r="AC92" s="161"/>
      <c r="AD92" s="161"/>
      <c r="AE92" s="161"/>
      <c r="AF92" s="161"/>
      <c r="AG92" s="161">
        <v>5</v>
      </c>
      <c r="AH92" s="161">
        <v>5</v>
      </c>
      <c r="AI92" s="161">
        <v>5</v>
      </c>
      <c r="AJ92" s="161">
        <v>5</v>
      </c>
      <c r="AK92" s="161">
        <v>5</v>
      </c>
      <c r="AL92" s="161">
        <v>5</v>
      </c>
      <c r="AM92" s="161">
        <v>5</v>
      </c>
      <c r="AN92" s="161">
        <v>5</v>
      </c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  <c r="DS92" s="39"/>
      <c r="DT92" s="39"/>
      <c r="DU92" s="39"/>
      <c r="DV92" s="39"/>
      <c r="DW92" s="39"/>
      <c r="DX92" s="39"/>
      <c r="DY92" s="39"/>
      <c r="DZ92" s="39"/>
      <c r="EA92" s="39"/>
      <c r="EB92" s="39"/>
      <c r="EC92" s="39"/>
      <c r="ED92" s="39"/>
      <c r="EE92" s="39"/>
      <c r="EF92" s="39"/>
      <c r="EG92" s="39"/>
      <c r="EH92" s="39"/>
      <c r="EI92" s="39"/>
      <c r="EJ92" s="39"/>
      <c r="EK92" s="39"/>
      <c r="EL92" s="39"/>
      <c r="EM92" s="39"/>
      <c r="EN92" s="39"/>
      <c r="EO92" s="39"/>
      <c r="EP92" s="39"/>
      <c r="EQ92" s="39"/>
      <c r="ER92" s="39"/>
      <c r="ES92" s="39"/>
      <c r="ET92" s="39"/>
      <c r="EU92" s="39"/>
      <c r="EV92" s="39"/>
      <c r="EW92" s="39"/>
      <c r="EX92" s="39"/>
      <c r="EY92" s="39"/>
      <c r="EZ92" s="39"/>
      <c r="FA92" s="39"/>
      <c r="FB92" s="39"/>
      <c r="FC92" s="39"/>
      <c r="FD92" s="39"/>
      <c r="FE92" s="39"/>
      <c r="FF92" s="39"/>
      <c r="FG92" s="39"/>
      <c r="FH92" s="39"/>
      <c r="FI92" s="39"/>
      <c r="FJ92" s="39"/>
      <c r="FK92" s="39"/>
      <c r="FL92" s="39"/>
      <c r="FM92" s="39"/>
      <c r="FN92" s="39"/>
      <c r="FO92" s="39"/>
      <c r="FP92" s="39"/>
      <c r="FQ92" s="39"/>
      <c r="FR92" s="39"/>
      <c r="FS92" s="39"/>
      <c r="FT92" s="39"/>
      <c r="FU92" s="39"/>
      <c r="FV92" s="39"/>
      <c r="FW92" s="39"/>
      <c r="FX92" s="39"/>
      <c r="FY92" s="39"/>
      <c r="FZ92" s="39"/>
      <c r="GA92" s="39"/>
      <c r="GB92" s="39"/>
      <c r="GC92" s="39"/>
      <c r="GD92" s="39"/>
      <c r="GE92" s="39"/>
      <c r="GF92" s="39"/>
      <c r="GG92" s="39"/>
      <c r="GH92" s="39"/>
      <c r="GI92" s="39"/>
      <c r="GJ92" s="39"/>
      <c r="GK92" s="39"/>
      <c r="GL92" s="39"/>
      <c r="GM92" s="39"/>
      <c r="GN92" s="39"/>
      <c r="GO92" s="39"/>
      <c r="GP92" s="39"/>
      <c r="GQ92" s="39"/>
      <c r="GR92" s="39"/>
      <c r="GS92" s="39"/>
      <c r="GT92" s="39"/>
      <c r="GU92" s="39"/>
      <c r="GV92" s="39"/>
      <c r="GW92" s="39"/>
      <c r="GX92" s="39"/>
      <c r="GY92" s="39"/>
      <c r="GZ92" s="39"/>
      <c r="HA92" s="39"/>
      <c r="HB92" s="39"/>
      <c r="HC92" s="39"/>
      <c r="HD92" s="39"/>
      <c r="HE92" s="39"/>
      <c r="HF92" s="39"/>
      <c r="HG92" s="39"/>
      <c r="HH92" s="39"/>
      <c r="HI92" s="39"/>
      <c r="HJ92" s="39"/>
      <c r="HK92" s="39"/>
      <c r="HL92" s="39"/>
      <c r="HM92" s="39"/>
      <c r="HN92" s="39"/>
      <c r="HO92" s="39"/>
      <c r="HP92" s="39"/>
      <c r="HQ92" s="39"/>
      <c r="HR92" s="39"/>
      <c r="HS92" s="39"/>
      <c r="HT92" s="39"/>
      <c r="HU92" s="39"/>
      <c r="HV92" s="39"/>
      <c r="HW92" s="39"/>
      <c r="HX92" s="39"/>
      <c r="HY92" s="39"/>
      <c r="HZ92" s="39"/>
      <c r="IA92" s="39"/>
      <c r="IB92" s="39"/>
      <c r="IC92" s="39"/>
      <c r="ID92" s="39"/>
      <c r="IE92" s="39"/>
      <c r="IF92" s="39"/>
      <c r="IG92" s="39"/>
      <c r="IH92" s="39"/>
      <c r="II92" s="39"/>
      <c r="IJ92" s="39"/>
      <c r="IK92" s="39"/>
      <c r="IL92" s="39"/>
      <c r="IM92" s="39"/>
      <c r="IN92" s="39"/>
      <c r="IO92" s="39"/>
      <c r="IP92" s="39"/>
      <c r="IQ92" s="39"/>
      <c r="IR92" s="39"/>
      <c r="IS92" s="39"/>
      <c r="IT92" s="39"/>
      <c r="IU92" s="39"/>
      <c r="IV92" s="39"/>
      <c r="IW92" s="39"/>
      <c r="IX92" s="39"/>
      <c r="IY92" s="39"/>
      <c r="IZ92" s="39"/>
      <c r="JA92" s="39"/>
      <c r="JB92" s="39"/>
      <c r="JC92" s="39"/>
      <c r="JD92" s="39"/>
      <c r="JE92" s="39"/>
      <c r="JF92" s="39"/>
      <c r="JG92" s="39"/>
      <c r="JH92" s="39"/>
      <c r="JI92" s="39"/>
      <c r="JJ92" s="39"/>
      <c r="JK92" s="39"/>
      <c r="JL92" s="39"/>
      <c r="JM92" s="39"/>
      <c r="JN92" s="39"/>
      <c r="JO92" s="39"/>
      <c r="JP92" s="39"/>
      <c r="JQ92" s="39"/>
      <c r="JR92" s="39"/>
      <c r="JS92" s="39"/>
      <c r="JT92" s="39"/>
      <c r="JU92" s="39"/>
      <c r="JV92" s="39"/>
      <c r="JW92" s="39"/>
      <c r="JX92" s="39"/>
      <c r="JY92" s="39"/>
      <c r="JZ92" s="39"/>
      <c r="KA92" s="39"/>
      <c r="KB92" s="39"/>
      <c r="KC92" s="39"/>
      <c r="KD92" s="39"/>
      <c r="KE92" s="39"/>
      <c r="KF92" s="39"/>
      <c r="KG92" s="39"/>
      <c r="KH92" s="39"/>
      <c r="KI92" s="39"/>
      <c r="KJ92" s="39"/>
      <c r="KK92" s="39"/>
      <c r="KL92" s="39"/>
      <c r="KM92" s="39"/>
      <c r="KN92" s="39"/>
      <c r="KO92" s="39"/>
    </row>
    <row r="93" spans="1:301" s="21" customFormat="1" ht="21.75" customHeight="1" x14ac:dyDescent="0.2">
      <c r="A93" s="78">
        <v>178</v>
      </c>
      <c r="B93" s="97">
        <v>176</v>
      </c>
      <c r="C93" s="109">
        <v>60002</v>
      </c>
      <c r="D93" s="110" t="s">
        <v>633</v>
      </c>
      <c r="E93" s="108" t="s">
        <v>53</v>
      </c>
      <c r="F93" s="106" t="s">
        <v>487</v>
      </c>
      <c r="G93" s="113" t="s">
        <v>634</v>
      </c>
      <c r="H93" s="113" t="s">
        <v>635</v>
      </c>
      <c r="I93" s="113" t="s">
        <v>636</v>
      </c>
      <c r="J93" s="112">
        <v>44896</v>
      </c>
      <c r="K93" s="112">
        <v>44896</v>
      </c>
      <c r="L93" s="108" t="s">
        <v>643</v>
      </c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2"/>
      <c r="Z93" s="162"/>
      <c r="AA93" s="162"/>
      <c r="AB93" s="162"/>
      <c r="AC93" s="162"/>
      <c r="AD93" s="162"/>
      <c r="AE93" s="162"/>
      <c r="AF93" s="162"/>
      <c r="AG93" s="162"/>
      <c r="AH93" s="162"/>
      <c r="AI93" s="162"/>
      <c r="AJ93" s="162">
        <v>3</v>
      </c>
      <c r="AK93" s="162">
        <v>3</v>
      </c>
      <c r="AL93" s="162">
        <v>3</v>
      </c>
      <c r="AM93" s="162">
        <v>3</v>
      </c>
      <c r="AN93" s="162">
        <v>3</v>
      </c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  <c r="CH93" s="35"/>
      <c r="CI93" s="35"/>
      <c r="CJ93" s="35"/>
      <c r="CK93" s="35"/>
      <c r="CL93" s="35"/>
      <c r="CM93" s="35"/>
      <c r="CN93" s="35"/>
      <c r="CO93" s="35"/>
      <c r="CP93" s="35"/>
      <c r="CQ93" s="35"/>
      <c r="CR93" s="35"/>
      <c r="CS93" s="35"/>
      <c r="CT93" s="35"/>
      <c r="CU93" s="35"/>
      <c r="CV93" s="35"/>
      <c r="CW93" s="35"/>
      <c r="CX93" s="35"/>
      <c r="CY93" s="35"/>
      <c r="CZ93" s="35"/>
      <c r="DA93" s="35"/>
      <c r="DB93" s="35"/>
      <c r="DC93" s="35"/>
      <c r="DD93" s="35"/>
      <c r="DE93" s="35"/>
      <c r="DF93" s="35"/>
      <c r="DG93" s="35"/>
      <c r="DH93" s="35"/>
      <c r="DI93" s="35"/>
      <c r="DJ93" s="35"/>
      <c r="DK93" s="35"/>
      <c r="DL93" s="35"/>
      <c r="DM93" s="35"/>
      <c r="DN93" s="35"/>
      <c r="DO93" s="35"/>
      <c r="DP93" s="35"/>
      <c r="DQ93" s="35"/>
      <c r="DR93" s="35"/>
      <c r="DS93" s="35"/>
      <c r="DT93" s="35"/>
      <c r="DU93" s="35"/>
      <c r="DV93" s="35"/>
      <c r="DW93" s="35"/>
      <c r="DX93" s="35"/>
      <c r="DY93" s="35"/>
      <c r="DZ93" s="35"/>
      <c r="EA93" s="35"/>
      <c r="EB93" s="35"/>
      <c r="EC93" s="35"/>
      <c r="ED93" s="35"/>
      <c r="EE93" s="35"/>
      <c r="EF93" s="35"/>
      <c r="EG93" s="35"/>
      <c r="EH93" s="35"/>
      <c r="EI93" s="35"/>
      <c r="EJ93" s="35"/>
      <c r="EK93" s="35"/>
      <c r="EL93" s="35"/>
      <c r="EM93" s="35"/>
      <c r="EN93" s="35"/>
      <c r="EO93" s="35"/>
      <c r="EP93" s="35"/>
      <c r="EQ93" s="35"/>
      <c r="ER93" s="35"/>
      <c r="ES93" s="35"/>
      <c r="ET93" s="35"/>
      <c r="EU93" s="35"/>
      <c r="EV93" s="35"/>
      <c r="EW93" s="35"/>
      <c r="EX93" s="35"/>
      <c r="EY93" s="35"/>
      <c r="EZ93" s="35"/>
      <c r="FA93" s="35"/>
      <c r="FB93" s="35"/>
      <c r="FC93" s="35"/>
      <c r="FD93" s="35"/>
      <c r="FE93" s="35"/>
      <c r="FF93" s="35"/>
      <c r="FG93" s="35"/>
      <c r="FH93" s="35"/>
      <c r="FI93" s="35"/>
      <c r="FJ93" s="35"/>
      <c r="FK93" s="35"/>
      <c r="FL93" s="35"/>
      <c r="FM93" s="35"/>
      <c r="FN93" s="35"/>
      <c r="FO93" s="35"/>
      <c r="FP93" s="35"/>
      <c r="FQ93" s="35"/>
      <c r="FR93" s="35"/>
      <c r="FS93" s="35"/>
      <c r="FT93" s="35"/>
      <c r="FU93" s="35"/>
      <c r="FV93" s="35"/>
      <c r="FW93" s="35"/>
      <c r="FX93" s="35"/>
      <c r="FY93" s="35"/>
      <c r="FZ93" s="35"/>
      <c r="GA93" s="35"/>
      <c r="GB93" s="35"/>
      <c r="GC93" s="35"/>
      <c r="GD93" s="35"/>
      <c r="GE93" s="35"/>
      <c r="GF93" s="35"/>
      <c r="GG93" s="35"/>
      <c r="GH93" s="35"/>
      <c r="GI93" s="35"/>
      <c r="GJ93" s="35"/>
      <c r="GK93" s="35"/>
      <c r="GL93" s="35"/>
      <c r="GM93" s="35"/>
      <c r="GN93" s="35"/>
      <c r="GO93" s="35"/>
      <c r="GP93" s="35"/>
      <c r="GQ93" s="35"/>
      <c r="GR93" s="35"/>
      <c r="GS93" s="35"/>
      <c r="GT93" s="35"/>
      <c r="GU93" s="35"/>
      <c r="GV93" s="35"/>
      <c r="GW93" s="35"/>
      <c r="GX93" s="35"/>
      <c r="GY93" s="35"/>
      <c r="GZ93" s="35"/>
      <c r="HA93" s="35"/>
      <c r="HB93" s="35"/>
      <c r="HC93" s="35"/>
      <c r="HD93" s="35"/>
      <c r="HE93" s="35"/>
      <c r="HF93" s="35"/>
      <c r="HG93" s="35"/>
      <c r="HH93" s="35"/>
      <c r="HI93" s="35"/>
      <c r="HJ93" s="35"/>
      <c r="HK93" s="35"/>
      <c r="HL93" s="35"/>
      <c r="HM93" s="35"/>
      <c r="HN93" s="35"/>
      <c r="HO93" s="35"/>
      <c r="HP93" s="35"/>
      <c r="HQ93" s="35"/>
      <c r="HR93" s="35"/>
      <c r="HS93" s="35"/>
      <c r="HT93" s="35"/>
      <c r="HU93" s="35"/>
      <c r="HV93" s="35"/>
      <c r="HW93" s="35"/>
      <c r="HX93" s="35"/>
      <c r="HY93" s="35"/>
      <c r="HZ93" s="35"/>
      <c r="IA93" s="35"/>
      <c r="IB93" s="35"/>
      <c r="IC93" s="35"/>
      <c r="ID93" s="35"/>
      <c r="IE93" s="35"/>
      <c r="IF93" s="35"/>
      <c r="IG93" s="35"/>
      <c r="IH93" s="35"/>
      <c r="II93" s="35"/>
      <c r="IJ93" s="35"/>
      <c r="IK93" s="35"/>
      <c r="IL93" s="35"/>
      <c r="IM93" s="35"/>
      <c r="IN93" s="35"/>
      <c r="IO93" s="35"/>
      <c r="IP93" s="35"/>
      <c r="IQ93" s="35"/>
      <c r="IR93" s="35"/>
      <c r="IS93" s="35"/>
      <c r="IT93" s="35"/>
      <c r="IU93" s="35"/>
      <c r="IV93" s="35"/>
      <c r="IW93" s="35"/>
      <c r="IX93" s="35"/>
      <c r="IY93" s="35"/>
      <c r="IZ93" s="35"/>
      <c r="JA93" s="35"/>
      <c r="JB93" s="35"/>
      <c r="JC93" s="35"/>
      <c r="JD93" s="35"/>
      <c r="JE93" s="35"/>
      <c r="JF93" s="35"/>
      <c r="JG93" s="35"/>
      <c r="JH93" s="35"/>
      <c r="JI93" s="35"/>
      <c r="JJ93" s="35"/>
      <c r="JK93" s="35"/>
      <c r="JL93" s="35"/>
      <c r="JM93" s="35"/>
      <c r="JN93" s="35"/>
      <c r="JO93" s="35"/>
      <c r="JP93" s="35"/>
      <c r="JQ93" s="35"/>
      <c r="JR93" s="35"/>
      <c r="JS93" s="35"/>
      <c r="JT93" s="35"/>
      <c r="JU93" s="35"/>
      <c r="JV93" s="35"/>
      <c r="JW93" s="35"/>
      <c r="JX93" s="35"/>
      <c r="JY93" s="35"/>
      <c r="JZ93" s="35"/>
      <c r="KA93" s="35"/>
      <c r="KB93" s="35"/>
      <c r="KC93" s="35"/>
      <c r="KD93" s="35"/>
      <c r="KE93" s="35"/>
      <c r="KF93" s="35"/>
      <c r="KG93" s="35"/>
      <c r="KH93" s="35"/>
      <c r="KI93" s="35"/>
      <c r="KJ93" s="35"/>
      <c r="KK93" s="35"/>
      <c r="KL93" s="35"/>
      <c r="KM93" s="35"/>
      <c r="KN93" s="35"/>
      <c r="KO93" s="35"/>
    </row>
    <row r="94" spans="1:301" s="14" customFormat="1" ht="21.75" customHeight="1" x14ac:dyDescent="0.2">
      <c r="A94" s="78">
        <v>131</v>
      </c>
      <c r="B94" s="97">
        <v>129</v>
      </c>
      <c r="C94" s="103">
        <v>60052</v>
      </c>
      <c r="D94" s="104" t="s">
        <v>78</v>
      </c>
      <c r="E94" s="108" t="s">
        <v>704</v>
      </c>
      <c r="F94" s="106" t="s">
        <v>487</v>
      </c>
      <c r="G94" s="114" t="s">
        <v>23</v>
      </c>
      <c r="H94" s="113" t="s">
        <v>79</v>
      </c>
      <c r="I94" s="114" t="s">
        <v>80</v>
      </c>
      <c r="J94" s="107">
        <v>43025</v>
      </c>
      <c r="K94" s="107">
        <v>43040</v>
      </c>
      <c r="L94" s="108" t="s">
        <v>36</v>
      </c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2"/>
      <c r="Z94" s="162">
        <v>3</v>
      </c>
      <c r="AA94" s="162">
        <v>3</v>
      </c>
      <c r="AB94" s="162">
        <v>5</v>
      </c>
      <c r="AC94" s="162">
        <v>5</v>
      </c>
      <c r="AD94" s="162">
        <v>5</v>
      </c>
      <c r="AE94" s="162">
        <v>5</v>
      </c>
      <c r="AF94" s="162">
        <v>5</v>
      </c>
      <c r="AG94" s="162">
        <v>5</v>
      </c>
      <c r="AH94" s="162">
        <v>5</v>
      </c>
      <c r="AI94" s="162">
        <v>5</v>
      </c>
      <c r="AJ94" s="162">
        <v>7</v>
      </c>
      <c r="AK94" s="162">
        <v>7</v>
      </c>
      <c r="AL94" s="162">
        <v>7</v>
      </c>
      <c r="AM94" s="162">
        <v>7</v>
      </c>
      <c r="AN94" s="163">
        <v>10</v>
      </c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  <c r="EA94" s="36"/>
      <c r="EB94" s="36"/>
      <c r="EC94" s="36"/>
      <c r="ED94" s="36"/>
      <c r="EE94" s="36"/>
      <c r="EF94" s="36"/>
      <c r="EG94" s="36"/>
      <c r="EH94" s="36"/>
      <c r="EI94" s="36"/>
      <c r="EJ94" s="36"/>
      <c r="EK94" s="36"/>
      <c r="EL94" s="36"/>
      <c r="EM94" s="36"/>
      <c r="EN94" s="36"/>
      <c r="EO94" s="36"/>
      <c r="EP94" s="36"/>
      <c r="EQ94" s="36"/>
      <c r="ER94" s="36"/>
      <c r="ES94" s="36"/>
      <c r="ET94" s="36"/>
      <c r="EU94" s="36"/>
      <c r="EV94" s="36"/>
      <c r="EW94" s="36"/>
      <c r="EX94" s="36"/>
      <c r="EY94" s="36"/>
      <c r="EZ94" s="36"/>
      <c r="FA94" s="36"/>
      <c r="FB94" s="36"/>
      <c r="FC94" s="36"/>
      <c r="FD94" s="36"/>
      <c r="FE94" s="36"/>
      <c r="FF94" s="36"/>
      <c r="FG94" s="36"/>
      <c r="FH94" s="36"/>
      <c r="FI94" s="36"/>
      <c r="FJ94" s="36"/>
      <c r="FK94" s="36"/>
      <c r="FL94" s="36"/>
      <c r="FM94" s="36"/>
      <c r="FN94" s="36"/>
      <c r="FO94" s="36"/>
      <c r="FP94" s="36"/>
      <c r="FQ94" s="36"/>
      <c r="FR94" s="36"/>
      <c r="FS94" s="36"/>
      <c r="FT94" s="36"/>
      <c r="FU94" s="36"/>
      <c r="FV94" s="36"/>
      <c r="FW94" s="36"/>
      <c r="FX94" s="36"/>
      <c r="FY94" s="36"/>
      <c r="FZ94" s="36"/>
      <c r="GA94" s="36"/>
      <c r="GB94" s="36"/>
      <c r="GC94" s="36"/>
      <c r="GD94" s="36"/>
      <c r="GE94" s="36"/>
      <c r="GF94" s="36"/>
      <c r="GG94" s="36"/>
      <c r="GH94" s="36"/>
      <c r="GI94" s="36"/>
      <c r="GJ94" s="36"/>
      <c r="GK94" s="36"/>
      <c r="GL94" s="36"/>
      <c r="GM94" s="36"/>
      <c r="GN94" s="36"/>
      <c r="GO94" s="36"/>
      <c r="GP94" s="36"/>
      <c r="GQ94" s="36"/>
      <c r="GR94" s="36"/>
      <c r="GS94" s="36"/>
      <c r="GT94" s="36"/>
      <c r="GU94" s="36"/>
      <c r="GV94" s="36"/>
      <c r="GW94" s="36"/>
      <c r="GX94" s="36"/>
      <c r="GY94" s="36"/>
      <c r="GZ94" s="36"/>
      <c r="HA94" s="36"/>
      <c r="HB94" s="36"/>
      <c r="HC94" s="36"/>
      <c r="HD94" s="36"/>
      <c r="HE94" s="36"/>
      <c r="HF94" s="36"/>
      <c r="HG94" s="36"/>
      <c r="HH94" s="36"/>
      <c r="HI94" s="36"/>
      <c r="HJ94" s="36"/>
      <c r="HK94" s="36"/>
      <c r="HL94" s="36"/>
      <c r="HM94" s="36"/>
      <c r="HN94" s="36"/>
      <c r="HO94" s="36"/>
      <c r="HP94" s="36"/>
      <c r="HQ94" s="36"/>
      <c r="HR94" s="36"/>
      <c r="HS94" s="36"/>
      <c r="HT94" s="36"/>
      <c r="HU94" s="36"/>
      <c r="HV94" s="36"/>
      <c r="HW94" s="36"/>
      <c r="HX94" s="36"/>
      <c r="HY94" s="36"/>
      <c r="HZ94" s="36"/>
      <c r="IA94" s="36"/>
      <c r="IB94" s="36"/>
      <c r="IC94" s="36"/>
      <c r="ID94" s="36"/>
      <c r="IE94" s="36"/>
      <c r="IF94" s="36"/>
      <c r="IG94" s="36"/>
      <c r="IH94" s="36"/>
      <c r="II94" s="36"/>
      <c r="IJ94" s="36"/>
      <c r="IK94" s="36"/>
      <c r="IL94" s="36"/>
      <c r="IM94" s="36"/>
      <c r="IN94" s="36"/>
      <c r="IO94" s="36"/>
      <c r="IP94" s="36"/>
      <c r="IQ94" s="36"/>
      <c r="IR94" s="36"/>
      <c r="IS94" s="36"/>
      <c r="IT94" s="36"/>
      <c r="IU94" s="36"/>
      <c r="IV94" s="36"/>
      <c r="IW94" s="36"/>
      <c r="IX94" s="36"/>
      <c r="IY94" s="36"/>
      <c r="IZ94" s="36"/>
      <c r="JA94" s="36"/>
      <c r="JB94" s="36"/>
      <c r="JC94" s="36"/>
      <c r="JD94" s="36"/>
      <c r="JE94" s="36"/>
      <c r="JF94" s="36"/>
      <c r="JG94" s="36"/>
      <c r="JH94" s="36"/>
      <c r="JI94" s="36"/>
      <c r="JJ94" s="36"/>
      <c r="JK94" s="36"/>
      <c r="JL94" s="36"/>
      <c r="JM94" s="36"/>
      <c r="JN94" s="36"/>
      <c r="JO94" s="36"/>
      <c r="JP94" s="36"/>
      <c r="JQ94" s="36"/>
      <c r="JR94" s="36"/>
      <c r="JS94" s="36"/>
      <c r="JT94" s="36"/>
      <c r="JU94" s="36"/>
      <c r="JV94" s="36"/>
      <c r="JW94" s="36"/>
      <c r="JX94" s="36"/>
      <c r="JY94" s="36"/>
      <c r="JZ94" s="36"/>
      <c r="KA94" s="36"/>
      <c r="KB94" s="36"/>
      <c r="KC94" s="36"/>
      <c r="KD94" s="36"/>
      <c r="KE94" s="36"/>
      <c r="KF94" s="36"/>
      <c r="KG94" s="36"/>
      <c r="KH94" s="36"/>
      <c r="KI94" s="36"/>
      <c r="KJ94" s="36"/>
      <c r="KK94" s="36"/>
      <c r="KL94" s="36"/>
      <c r="KM94" s="36"/>
      <c r="KN94" s="36"/>
      <c r="KO94" s="36"/>
    </row>
    <row r="95" spans="1:301" s="14" customFormat="1" ht="21.75" customHeight="1" x14ac:dyDescent="0.2">
      <c r="A95" s="78">
        <v>105</v>
      </c>
      <c r="B95" s="97">
        <v>103</v>
      </c>
      <c r="C95" s="109">
        <v>60017</v>
      </c>
      <c r="D95" s="110" t="s">
        <v>396</v>
      </c>
      <c r="E95" s="108" t="s">
        <v>44</v>
      </c>
      <c r="F95" s="108" t="s">
        <v>487</v>
      </c>
      <c r="G95" s="108" t="s">
        <v>23</v>
      </c>
      <c r="H95" s="108" t="s">
        <v>425</v>
      </c>
      <c r="I95" s="108" t="s">
        <v>426</v>
      </c>
      <c r="J95" s="112">
        <v>43333</v>
      </c>
      <c r="K95" s="112">
        <v>43344</v>
      </c>
      <c r="L95" s="108" t="s">
        <v>429</v>
      </c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162"/>
      <c r="AB95" s="162">
        <v>3</v>
      </c>
      <c r="AC95" s="162">
        <v>3</v>
      </c>
      <c r="AD95" s="162">
        <v>3</v>
      </c>
      <c r="AE95" s="162">
        <v>3</v>
      </c>
      <c r="AF95" s="162">
        <v>3</v>
      </c>
      <c r="AG95" s="162">
        <v>3</v>
      </c>
      <c r="AH95" s="162">
        <v>3</v>
      </c>
      <c r="AI95" s="162">
        <v>3</v>
      </c>
      <c r="AJ95" s="162">
        <v>5</v>
      </c>
      <c r="AK95" s="162">
        <v>5</v>
      </c>
      <c r="AL95" s="162">
        <v>5</v>
      </c>
      <c r="AM95" s="162">
        <v>5</v>
      </c>
      <c r="AN95" s="162">
        <v>5</v>
      </c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  <c r="IW95" s="36"/>
      <c r="IX95" s="36"/>
      <c r="IY95" s="36"/>
      <c r="IZ95" s="36"/>
      <c r="JA95" s="36"/>
      <c r="JB95" s="36"/>
      <c r="JC95" s="36"/>
      <c r="JD95" s="36"/>
      <c r="JE95" s="36"/>
      <c r="JF95" s="36"/>
      <c r="JG95" s="36"/>
      <c r="JH95" s="36"/>
      <c r="JI95" s="36"/>
      <c r="JJ95" s="36"/>
      <c r="JK95" s="36"/>
      <c r="JL95" s="36"/>
      <c r="JM95" s="36"/>
      <c r="JN95" s="36"/>
      <c r="JO95" s="36"/>
      <c r="JP95" s="36"/>
      <c r="JQ95" s="36"/>
      <c r="JR95" s="36"/>
      <c r="JS95" s="36"/>
      <c r="JT95" s="36"/>
      <c r="JU95" s="36"/>
      <c r="JV95" s="36"/>
      <c r="JW95" s="36"/>
      <c r="JX95" s="36"/>
      <c r="JY95" s="36"/>
      <c r="JZ95" s="36"/>
      <c r="KA95" s="36"/>
      <c r="KB95" s="36"/>
      <c r="KC95" s="36"/>
      <c r="KD95" s="36"/>
      <c r="KE95" s="36"/>
      <c r="KF95" s="36"/>
      <c r="KG95" s="36"/>
      <c r="KH95" s="36"/>
      <c r="KI95" s="36"/>
      <c r="KJ95" s="36"/>
      <c r="KK95" s="36"/>
      <c r="KL95" s="36"/>
      <c r="KM95" s="36"/>
      <c r="KN95" s="36"/>
      <c r="KO95" s="36"/>
    </row>
    <row r="96" spans="1:301" s="14" customFormat="1" ht="21.75" customHeight="1" x14ac:dyDescent="0.2">
      <c r="A96" s="78">
        <v>18</v>
      </c>
      <c r="B96" s="97">
        <v>16</v>
      </c>
      <c r="C96" s="109">
        <v>7006</v>
      </c>
      <c r="D96" s="110" t="s">
        <v>215</v>
      </c>
      <c r="E96" s="108" t="s">
        <v>504</v>
      </c>
      <c r="F96" s="111" t="s">
        <v>505</v>
      </c>
      <c r="G96" s="113" t="s">
        <v>23</v>
      </c>
      <c r="H96" s="113" t="s">
        <v>216</v>
      </c>
      <c r="I96" s="113" t="s">
        <v>412</v>
      </c>
      <c r="J96" s="107">
        <v>41919</v>
      </c>
      <c r="K96" s="107">
        <v>41944</v>
      </c>
      <c r="L96" s="108" t="s">
        <v>202</v>
      </c>
      <c r="M96" s="162"/>
      <c r="N96" s="162"/>
      <c r="O96" s="162"/>
      <c r="P96" s="162"/>
      <c r="Q96" s="162"/>
      <c r="R96" s="162"/>
      <c r="S96" s="162"/>
      <c r="T96" s="162"/>
      <c r="U96" s="162"/>
      <c r="V96" s="162">
        <v>3</v>
      </c>
      <c r="W96" s="162">
        <v>3</v>
      </c>
      <c r="X96" s="162">
        <v>3</v>
      </c>
      <c r="Y96" s="162">
        <v>4</v>
      </c>
      <c r="Z96" s="162">
        <v>5</v>
      </c>
      <c r="AA96" s="162">
        <v>4</v>
      </c>
      <c r="AB96" s="162">
        <v>4</v>
      </c>
      <c r="AC96" s="162">
        <v>4</v>
      </c>
      <c r="AD96" s="162">
        <v>4</v>
      </c>
      <c r="AE96" s="162">
        <v>4</v>
      </c>
      <c r="AF96" s="162">
        <v>4</v>
      </c>
      <c r="AG96" s="162">
        <v>4</v>
      </c>
      <c r="AH96" s="162">
        <v>4</v>
      </c>
      <c r="AI96" s="162">
        <v>4</v>
      </c>
      <c r="AJ96" s="162">
        <v>7</v>
      </c>
      <c r="AK96" s="162">
        <v>7</v>
      </c>
      <c r="AL96" s="162">
        <v>7</v>
      </c>
      <c r="AM96" s="162">
        <v>7</v>
      </c>
      <c r="AN96" s="162">
        <v>7</v>
      </c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  <c r="BX96" s="37"/>
      <c r="BY96" s="37"/>
      <c r="BZ96" s="37"/>
      <c r="CA96" s="37"/>
      <c r="CB96" s="37"/>
      <c r="CC96" s="37"/>
      <c r="CD96" s="37"/>
      <c r="CE96" s="37"/>
      <c r="CF96" s="37"/>
      <c r="CG96" s="37"/>
      <c r="CH96" s="37"/>
      <c r="CI96" s="37"/>
      <c r="CJ96" s="37"/>
      <c r="CK96" s="37"/>
      <c r="CL96" s="37"/>
      <c r="CM96" s="37"/>
      <c r="CN96" s="37"/>
      <c r="CO96" s="37"/>
      <c r="CP96" s="37"/>
      <c r="CQ96" s="37"/>
      <c r="CR96" s="37"/>
      <c r="CS96" s="37"/>
      <c r="CT96" s="37"/>
      <c r="CU96" s="37"/>
      <c r="CV96" s="37"/>
      <c r="CW96" s="37"/>
      <c r="CX96" s="37"/>
      <c r="CY96" s="37"/>
      <c r="CZ96" s="37"/>
      <c r="DA96" s="37"/>
      <c r="DB96" s="37"/>
      <c r="DC96" s="37"/>
      <c r="DD96" s="37"/>
      <c r="DE96" s="37"/>
      <c r="DF96" s="37"/>
      <c r="DG96" s="37"/>
      <c r="DH96" s="37"/>
      <c r="DI96" s="37"/>
      <c r="DJ96" s="37"/>
      <c r="DK96" s="37"/>
      <c r="DL96" s="37"/>
      <c r="DM96" s="37"/>
      <c r="DN96" s="37"/>
      <c r="DO96" s="37"/>
      <c r="DP96" s="37"/>
      <c r="DQ96" s="37"/>
      <c r="DR96" s="37"/>
      <c r="DS96" s="37"/>
      <c r="DT96" s="37"/>
      <c r="DU96" s="37"/>
      <c r="DV96" s="37"/>
      <c r="DW96" s="37"/>
      <c r="DX96" s="37"/>
      <c r="DY96" s="37"/>
      <c r="DZ96" s="37"/>
      <c r="EA96" s="37"/>
      <c r="EB96" s="37"/>
      <c r="EC96" s="37"/>
      <c r="ED96" s="37"/>
      <c r="EE96" s="37"/>
      <c r="EF96" s="37"/>
      <c r="EG96" s="37"/>
      <c r="EH96" s="37"/>
      <c r="EI96" s="37"/>
      <c r="EJ96" s="37"/>
      <c r="EK96" s="37"/>
      <c r="EL96" s="37"/>
      <c r="EM96" s="37"/>
      <c r="EN96" s="37"/>
      <c r="EO96" s="37"/>
      <c r="EP96" s="37"/>
      <c r="EQ96" s="37"/>
      <c r="ER96" s="37"/>
      <c r="ES96" s="37"/>
      <c r="ET96" s="37"/>
      <c r="EU96" s="37"/>
      <c r="EV96" s="37"/>
      <c r="EW96" s="37"/>
      <c r="EX96" s="37"/>
      <c r="EY96" s="37"/>
      <c r="EZ96" s="37"/>
      <c r="FA96" s="37"/>
      <c r="FB96" s="37"/>
      <c r="FC96" s="37"/>
      <c r="FD96" s="37"/>
      <c r="FE96" s="37"/>
      <c r="FF96" s="37"/>
      <c r="FG96" s="37"/>
      <c r="FH96" s="37"/>
      <c r="FI96" s="37"/>
      <c r="FJ96" s="37"/>
      <c r="FK96" s="37"/>
      <c r="FL96" s="37"/>
      <c r="FM96" s="37"/>
      <c r="FN96" s="37"/>
      <c r="FO96" s="37"/>
      <c r="FP96" s="37"/>
      <c r="FQ96" s="37"/>
      <c r="FR96" s="37"/>
      <c r="FS96" s="37"/>
      <c r="FT96" s="37"/>
      <c r="FU96" s="37"/>
      <c r="FV96" s="37"/>
      <c r="FW96" s="37"/>
      <c r="FX96" s="37"/>
      <c r="FY96" s="37"/>
      <c r="FZ96" s="37"/>
      <c r="GA96" s="37"/>
      <c r="GB96" s="37"/>
      <c r="GC96" s="37"/>
      <c r="GD96" s="37"/>
      <c r="GE96" s="37"/>
      <c r="GF96" s="37"/>
      <c r="GG96" s="37"/>
      <c r="GH96" s="37"/>
      <c r="GI96" s="37"/>
      <c r="GJ96" s="37"/>
      <c r="GK96" s="37"/>
      <c r="GL96" s="37"/>
      <c r="GM96" s="37"/>
      <c r="GN96" s="37"/>
      <c r="GO96" s="37"/>
      <c r="GP96" s="37"/>
      <c r="GQ96" s="37"/>
      <c r="GR96" s="37"/>
      <c r="GS96" s="37"/>
      <c r="GT96" s="37"/>
      <c r="GU96" s="37"/>
      <c r="GV96" s="37"/>
      <c r="GW96" s="37"/>
      <c r="GX96" s="37"/>
      <c r="GY96" s="37"/>
      <c r="GZ96" s="37"/>
      <c r="HA96" s="37"/>
      <c r="HB96" s="37"/>
      <c r="HC96" s="37"/>
      <c r="HD96" s="37"/>
      <c r="HE96" s="37"/>
      <c r="HF96" s="37"/>
      <c r="HG96" s="37"/>
      <c r="HH96" s="37"/>
      <c r="HI96" s="37"/>
      <c r="HJ96" s="37"/>
      <c r="HK96" s="37"/>
      <c r="HL96" s="37"/>
      <c r="HM96" s="37"/>
      <c r="HN96" s="37"/>
      <c r="HO96" s="37"/>
      <c r="HP96" s="37"/>
      <c r="HQ96" s="37"/>
      <c r="HR96" s="37"/>
      <c r="HS96" s="37"/>
      <c r="HT96" s="37"/>
      <c r="HU96" s="37"/>
      <c r="HV96" s="37"/>
      <c r="HW96" s="37"/>
      <c r="HX96" s="37"/>
      <c r="HY96" s="37"/>
      <c r="HZ96" s="37"/>
      <c r="IA96" s="37"/>
      <c r="IB96" s="37"/>
      <c r="IC96" s="37"/>
      <c r="ID96" s="37"/>
      <c r="IE96" s="37"/>
      <c r="IF96" s="37"/>
      <c r="IG96" s="37"/>
      <c r="IH96" s="37"/>
      <c r="II96" s="37"/>
      <c r="IJ96" s="37"/>
      <c r="IK96" s="37"/>
      <c r="IL96" s="37"/>
      <c r="IM96" s="37"/>
      <c r="IN96" s="37"/>
      <c r="IO96" s="37"/>
      <c r="IP96" s="37"/>
      <c r="IQ96" s="37"/>
      <c r="IR96" s="37"/>
      <c r="IS96" s="37"/>
      <c r="IT96" s="37"/>
      <c r="IU96" s="37"/>
      <c r="IV96" s="37"/>
      <c r="IW96" s="37"/>
      <c r="IX96" s="37"/>
      <c r="IY96" s="37"/>
      <c r="IZ96" s="37"/>
      <c r="JA96" s="37"/>
      <c r="JB96" s="37"/>
      <c r="JC96" s="37"/>
      <c r="JD96" s="37"/>
      <c r="JE96" s="37"/>
      <c r="JF96" s="37"/>
      <c r="JG96" s="37"/>
      <c r="JH96" s="37"/>
      <c r="JI96" s="37"/>
      <c r="JJ96" s="37"/>
      <c r="JK96" s="37"/>
      <c r="JL96" s="37"/>
      <c r="JM96" s="37"/>
      <c r="JN96" s="37"/>
      <c r="JO96" s="37"/>
      <c r="JP96" s="37"/>
      <c r="JQ96" s="37"/>
      <c r="JR96" s="37"/>
      <c r="JS96" s="37"/>
      <c r="JT96" s="37"/>
      <c r="JU96" s="37"/>
      <c r="JV96" s="37"/>
      <c r="JW96" s="37"/>
      <c r="JX96" s="37"/>
      <c r="JY96" s="37"/>
      <c r="JZ96" s="37"/>
      <c r="KA96" s="37"/>
      <c r="KB96" s="37"/>
      <c r="KC96" s="37"/>
      <c r="KD96" s="37"/>
      <c r="KE96" s="37"/>
      <c r="KF96" s="37"/>
      <c r="KG96" s="37"/>
      <c r="KH96" s="37"/>
      <c r="KI96" s="37"/>
      <c r="KJ96" s="37"/>
      <c r="KK96" s="37"/>
      <c r="KL96" s="37"/>
      <c r="KM96" s="37"/>
      <c r="KN96" s="37"/>
      <c r="KO96" s="37"/>
    </row>
    <row r="97" spans="1:301" s="15" customFormat="1" ht="21.75" customHeight="1" x14ac:dyDescent="0.2">
      <c r="A97" s="78">
        <v>174</v>
      </c>
      <c r="B97" s="97">
        <v>172</v>
      </c>
      <c r="C97" s="109">
        <v>60107</v>
      </c>
      <c r="D97" s="110" t="s">
        <v>668</v>
      </c>
      <c r="E97" s="108" t="s">
        <v>231</v>
      </c>
      <c r="F97" s="106" t="s">
        <v>487</v>
      </c>
      <c r="G97" s="108" t="s">
        <v>23</v>
      </c>
      <c r="H97" s="108" t="s">
        <v>693</v>
      </c>
      <c r="I97" s="108" t="s">
        <v>694</v>
      </c>
      <c r="J97" s="107">
        <v>45148</v>
      </c>
      <c r="K97" s="107">
        <v>45170</v>
      </c>
      <c r="L97" s="108" t="s">
        <v>699</v>
      </c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2"/>
      <c r="Z97" s="162"/>
      <c r="AA97" s="162"/>
      <c r="AB97" s="162"/>
      <c r="AC97" s="162"/>
      <c r="AD97" s="162"/>
      <c r="AE97" s="162"/>
      <c r="AF97" s="162"/>
      <c r="AG97" s="162"/>
      <c r="AH97" s="162"/>
      <c r="AI97" s="162"/>
      <c r="AJ97" s="162"/>
      <c r="AK97" s="162"/>
      <c r="AL97" s="162"/>
      <c r="AM97" s="162">
        <v>3</v>
      </c>
      <c r="AN97" s="162">
        <v>3</v>
      </c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5"/>
      <c r="CH97" s="35"/>
      <c r="CI97" s="35"/>
      <c r="CJ97" s="35"/>
      <c r="CK97" s="35"/>
      <c r="CL97" s="35"/>
      <c r="CM97" s="35"/>
      <c r="CN97" s="35"/>
      <c r="CO97" s="35"/>
      <c r="CP97" s="35"/>
      <c r="CQ97" s="35"/>
      <c r="CR97" s="35"/>
      <c r="CS97" s="35"/>
      <c r="CT97" s="35"/>
      <c r="CU97" s="35"/>
      <c r="CV97" s="35"/>
      <c r="CW97" s="35"/>
      <c r="CX97" s="35"/>
      <c r="CY97" s="35"/>
      <c r="CZ97" s="35"/>
      <c r="DA97" s="35"/>
      <c r="DB97" s="35"/>
      <c r="DC97" s="35"/>
      <c r="DD97" s="35"/>
      <c r="DE97" s="35"/>
      <c r="DF97" s="35"/>
      <c r="DG97" s="35"/>
      <c r="DH97" s="35"/>
      <c r="DI97" s="35"/>
      <c r="DJ97" s="35"/>
      <c r="DK97" s="35"/>
      <c r="DL97" s="35"/>
      <c r="DM97" s="35"/>
      <c r="DN97" s="35"/>
      <c r="DO97" s="35"/>
      <c r="DP97" s="35"/>
      <c r="DQ97" s="35"/>
      <c r="DR97" s="35"/>
      <c r="DS97" s="35"/>
      <c r="DT97" s="35"/>
      <c r="DU97" s="35"/>
      <c r="DV97" s="35"/>
      <c r="DW97" s="35"/>
      <c r="DX97" s="35"/>
      <c r="DY97" s="35"/>
      <c r="DZ97" s="35"/>
      <c r="EA97" s="35"/>
      <c r="EB97" s="35"/>
      <c r="EC97" s="35"/>
      <c r="ED97" s="35"/>
      <c r="EE97" s="35"/>
      <c r="EF97" s="35"/>
      <c r="EG97" s="35"/>
      <c r="EH97" s="35"/>
      <c r="EI97" s="35"/>
      <c r="EJ97" s="35"/>
      <c r="EK97" s="35"/>
      <c r="EL97" s="35"/>
      <c r="EM97" s="35"/>
      <c r="EN97" s="35"/>
      <c r="EO97" s="35"/>
      <c r="EP97" s="35"/>
      <c r="EQ97" s="35"/>
      <c r="ER97" s="35"/>
      <c r="ES97" s="35"/>
      <c r="ET97" s="35"/>
      <c r="EU97" s="35"/>
      <c r="EV97" s="35"/>
      <c r="EW97" s="35"/>
      <c r="EX97" s="35"/>
      <c r="EY97" s="35"/>
      <c r="EZ97" s="35"/>
      <c r="FA97" s="35"/>
      <c r="FB97" s="35"/>
      <c r="FC97" s="35"/>
      <c r="FD97" s="35"/>
      <c r="FE97" s="35"/>
      <c r="FF97" s="35"/>
      <c r="FG97" s="35"/>
      <c r="FH97" s="35"/>
      <c r="FI97" s="35"/>
      <c r="FJ97" s="35"/>
      <c r="FK97" s="35"/>
      <c r="FL97" s="35"/>
      <c r="FM97" s="35"/>
      <c r="FN97" s="35"/>
      <c r="FO97" s="35"/>
      <c r="FP97" s="35"/>
      <c r="FQ97" s="35"/>
      <c r="FR97" s="35"/>
      <c r="FS97" s="35"/>
      <c r="FT97" s="35"/>
      <c r="FU97" s="35"/>
      <c r="FV97" s="35"/>
      <c r="FW97" s="35"/>
      <c r="FX97" s="35"/>
      <c r="FY97" s="35"/>
      <c r="FZ97" s="35"/>
      <c r="GA97" s="35"/>
      <c r="GB97" s="35"/>
      <c r="GC97" s="35"/>
      <c r="GD97" s="35"/>
      <c r="GE97" s="35"/>
      <c r="GF97" s="35"/>
      <c r="GG97" s="35"/>
      <c r="GH97" s="35"/>
      <c r="GI97" s="35"/>
      <c r="GJ97" s="35"/>
      <c r="GK97" s="35"/>
      <c r="GL97" s="35"/>
      <c r="GM97" s="35"/>
      <c r="GN97" s="35"/>
      <c r="GO97" s="35"/>
      <c r="GP97" s="35"/>
      <c r="GQ97" s="35"/>
      <c r="GR97" s="35"/>
      <c r="GS97" s="35"/>
      <c r="GT97" s="35"/>
      <c r="GU97" s="35"/>
      <c r="GV97" s="35"/>
      <c r="GW97" s="35"/>
      <c r="GX97" s="35"/>
      <c r="GY97" s="35"/>
      <c r="GZ97" s="35"/>
      <c r="HA97" s="35"/>
      <c r="HB97" s="35"/>
      <c r="HC97" s="35"/>
      <c r="HD97" s="35"/>
      <c r="HE97" s="35"/>
      <c r="HF97" s="35"/>
      <c r="HG97" s="35"/>
      <c r="HH97" s="35"/>
      <c r="HI97" s="35"/>
      <c r="HJ97" s="35"/>
      <c r="HK97" s="35"/>
      <c r="HL97" s="35"/>
      <c r="HM97" s="35"/>
      <c r="HN97" s="35"/>
      <c r="HO97" s="35"/>
      <c r="HP97" s="35"/>
      <c r="HQ97" s="35"/>
      <c r="HR97" s="35"/>
      <c r="HS97" s="35"/>
      <c r="HT97" s="35"/>
      <c r="HU97" s="35"/>
      <c r="HV97" s="35"/>
      <c r="HW97" s="35"/>
      <c r="HX97" s="35"/>
      <c r="HY97" s="35"/>
      <c r="HZ97" s="35"/>
      <c r="IA97" s="35"/>
      <c r="IB97" s="35"/>
      <c r="IC97" s="35"/>
      <c r="ID97" s="35"/>
      <c r="IE97" s="35"/>
      <c r="IF97" s="35"/>
      <c r="IG97" s="35"/>
      <c r="IH97" s="35"/>
      <c r="II97" s="35"/>
      <c r="IJ97" s="35"/>
      <c r="IK97" s="35"/>
      <c r="IL97" s="35"/>
      <c r="IM97" s="35"/>
      <c r="IN97" s="35"/>
      <c r="IO97" s="35"/>
      <c r="IP97" s="35"/>
      <c r="IQ97" s="35"/>
      <c r="IR97" s="35"/>
      <c r="IS97" s="35"/>
      <c r="IT97" s="35"/>
      <c r="IU97" s="35"/>
      <c r="IV97" s="35"/>
      <c r="IW97" s="35"/>
      <c r="IX97" s="35"/>
      <c r="IY97" s="35"/>
      <c r="IZ97" s="35"/>
      <c r="JA97" s="35"/>
      <c r="JB97" s="35"/>
      <c r="JC97" s="35"/>
      <c r="JD97" s="35"/>
      <c r="JE97" s="35"/>
      <c r="JF97" s="35"/>
      <c r="JG97" s="35"/>
      <c r="JH97" s="35"/>
      <c r="JI97" s="35"/>
      <c r="JJ97" s="35"/>
      <c r="JK97" s="35"/>
      <c r="JL97" s="35"/>
      <c r="JM97" s="35"/>
      <c r="JN97" s="35"/>
      <c r="JO97" s="35"/>
      <c r="JP97" s="35"/>
      <c r="JQ97" s="35"/>
      <c r="JR97" s="35"/>
      <c r="JS97" s="35"/>
      <c r="JT97" s="35"/>
      <c r="JU97" s="35"/>
      <c r="JV97" s="35"/>
      <c r="JW97" s="35"/>
      <c r="JX97" s="35"/>
      <c r="JY97" s="35"/>
      <c r="JZ97" s="35"/>
      <c r="KA97" s="35"/>
      <c r="KB97" s="35"/>
      <c r="KC97" s="35"/>
      <c r="KD97" s="35"/>
      <c r="KE97" s="35"/>
      <c r="KF97" s="35"/>
      <c r="KG97" s="35"/>
      <c r="KH97" s="35"/>
      <c r="KI97" s="35"/>
      <c r="KJ97" s="35"/>
      <c r="KK97" s="35"/>
      <c r="KL97" s="35"/>
      <c r="KM97" s="35"/>
      <c r="KN97" s="35"/>
      <c r="KO97" s="35"/>
    </row>
    <row r="98" spans="1:301" s="14" customFormat="1" ht="21.75" customHeight="1" x14ac:dyDescent="0.55000000000000004">
      <c r="A98" s="78">
        <v>182</v>
      </c>
      <c r="B98" s="97">
        <v>180</v>
      </c>
      <c r="C98" s="138" t="s">
        <v>721</v>
      </c>
      <c r="D98" s="104" t="s">
        <v>722</v>
      </c>
      <c r="E98" s="114" t="s">
        <v>53</v>
      </c>
      <c r="F98" s="106" t="s">
        <v>487</v>
      </c>
      <c r="G98" s="114" t="s">
        <v>23</v>
      </c>
      <c r="H98" s="108" t="s">
        <v>723</v>
      </c>
      <c r="I98" s="108" t="s">
        <v>724</v>
      </c>
      <c r="J98" s="112">
        <v>45236</v>
      </c>
      <c r="K98" s="112">
        <v>45231</v>
      </c>
      <c r="L98" s="108" t="s">
        <v>725</v>
      </c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2"/>
      <c r="Z98" s="162"/>
      <c r="AA98" s="162"/>
      <c r="AB98" s="162"/>
      <c r="AC98" s="162"/>
      <c r="AD98" s="162"/>
      <c r="AE98" s="162"/>
      <c r="AF98" s="162"/>
      <c r="AG98" s="162"/>
      <c r="AH98" s="162"/>
      <c r="AI98" s="162"/>
      <c r="AJ98" s="162"/>
      <c r="AK98" s="162"/>
      <c r="AL98" s="162"/>
      <c r="AM98" s="162"/>
      <c r="AN98" s="162">
        <v>3</v>
      </c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5"/>
      <c r="CH98" s="35"/>
      <c r="CI98" s="35"/>
      <c r="CJ98" s="35"/>
      <c r="CK98" s="35"/>
      <c r="CL98" s="35"/>
      <c r="CM98" s="35"/>
      <c r="CN98" s="35"/>
      <c r="CO98" s="35"/>
      <c r="CP98" s="35"/>
      <c r="CQ98" s="35"/>
      <c r="CR98" s="35"/>
      <c r="CS98" s="35"/>
      <c r="CT98" s="35"/>
      <c r="CU98" s="35"/>
      <c r="CV98" s="35"/>
      <c r="CW98" s="35"/>
      <c r="CX98" s="35"/>
      <c r="CY98" s="35"/>
      <c r="CZ98" s="35"/>
      <c r="DA98" s="35"/>
      <c r="DB98" s="35"/>
      <c r="DC98" s="35"/>
      <c r="DD98" s="35"/>
      <c r="DE98" s="35"/>
      <c r="DF98" s="35"/>
      <c r="DG98" s="35"/>
      <c r="DH98" s="35"/>
      <c r="DI98" s="35"/>
      <c r="DJ98" s="35"/>
      <c r="DK98" s="35"/>
      <c r="DL98" s="35"/>
      <c r="DM98" s="35"/>
      <c r="DN98" s="35"/>
      <c r="DO98" s="35"/>
      <c r="DP98" s="35"/>
      <c r="DQ98" s="35"/>
      <c r="DR98" s="35"/>
      <c r="DS98" s="35"/>
      <c r="DT98" s="35"/>
      <c r="DU98" s="35"/>
      <c r="DV98" s="35"/>
      <c r="DW98" s="35"/>
      <c r="DX98" s="35"/>
      <c r="DY98" s="35"/>
      <c r="DZ98" s="35"/>
      <c r="EA98" s="35"/>
      <c r="EB98" s="35"/>
      <c r="EC98" s="35"/>
      <c r="ED98" s="35"/>
      <c r="EE98" s="35"/>
      <c r="EF98" s="35"/>
      <c r="EG98" s="35"/>
      <c r="EH98" s="35"/>
      <c r="EI98" s="35"/>
      <c r="EJ98" s="35"/>
      <c r="EK98" s="35"/>
      <c r="EL98" s="35"/>
      <c r="EM98" s="35"/>
      <c r="EN98" s="35"/>
      <c r="EO98" s="35"/>
      <c r="EP98" s="35"/>
      <c r="EQ98" s="35"/>
      <c r="ER98" s="35"/>
      <c r="ES98" s="35"/>
      <c r="ET98" s="35"/>
      <c r="EU98" s="35"/>
      <c r="EV98" s="35"/>
      <c r="EW98" s="35"/>
      <c r="EX98" s="35"/>
      <c r="EY98" s="35"/>
      <c r="EZ98" s="35"/>
      <c r="FA98" s="35"/>
      <c r="FB98" s="35"/>
      <c r="FC98" s="35"/>
      <c r="FD98" s="35"/>
      <c r="FE98" s="35"/>
      <c r="FF98" s="35"/>
      <c r="FG98" s="35"/>
      <c r="FH98" s="35"/>
      <c r="FI98" s="35"/>
      <c r="FJ98" s="35"/>
      <c r="FK98" s="35"/>
      <c r="FL98" s="35"/>
      <c r="FM98" s="35"/>
      <c r="FN98" s="35"/>
      <c r="FO98" s="35"/>
      <c r="FP98" s="35"/>
      <c r="FQ98" s="35"/>
      <c r="FR98" s="35"/>
      <c r="FS98" s="35"/>
      <c r="FT98" s="35"/>
      <c r="FU98" s="35"/>
      <c r="FV98" s="35"/>
      <c r="FW98" s="35"/>
      <c r="FX98" s="35"/>
      <c r="FY98" s="35"/>
      <c r="FZ98" s="35"/>
      <c r="GA98" s="35"/>
      <c r="GB98" s="35"/>
      <c r="GC98" s="35"/>
      <c r="GD98" s="35"/>
      <c r="GE98" s="35"/>
      <c r="GF98" s="35"/>
      <c r="GG98" s="35"/>
      <c r="GH98" s="35"/>
      <c r="GI98" s="35"/>
      <c r="GJ98" s="35"/>
      <c r="GK98" s="35"/>
      <c r="GL98" s="35"/>
      <c r="GM98" s="35"/>
      <c r="GN98" s="35"/>
      <c r="GO98" s="35"/>
      <c r="GP98" s="35"/>
      <c r="GQ98" s="35"/>
      <c r="GR98" s="35"/>
      <c r="GS98" s="35"/>
      <c r="GT98" s="35"/>
      <c r="GU98" s="35"/>
      <c r="GV98" s="35"/>
      <c r="GW98" s="35"/>
      <c r="GX98" s="35"/>
      <c r="GY98" s="35"/>
      <c r="GZ98" s="35"/>
      <c r="HA98" s="35"/>
      <c r="HB98" s="35"/>
      <c r="HC98" s="35"/>
      <c r="HD98" s="35"/>
      <c r="HE98" s="35"/>
      <c r="HF98" s="35"/>
      <c r="HG98" s="35"/>
      <c r="HH98" s="35"/>
      <c r="HI98" s="35"/>
      <c r="HJ98" s="35"/>
      <c r="HK98" s="35"/>
      <c r="HL98" s="35"/>
      <c r="HM98" s="35"/>
      <c r="HN98" s="35"/>
      <c r="HO98" s="35"/>
      <c r="HP98" s="35"/>
      <c r="HQ98" s="35"/>
      <c r="HR98" s="35"/>
      <c r="HS98" s="35"/>
      <c r="HT98" s="35"/>
      <c r="HU98" s="35"/>
      <c r="HV98" s="35"/>
      <c r="HW98" s="35"/>
      <c r="HX98" s="35"/>
      <c r="HY98" s="35"/>
      <c r="HZ98" s="35"/>
      <c r="IA98" s="35"/>
      <c r="IB98" s="35"/>
      <c r="IC98" s="35"/>
      <c r="ID98" s="35"/>
      <c r="IE98" s="35"/>
      <c r="IF98" s="35"/>
      <c r="IG98" s="35"/>
      <c r="IH98" s="35"/>
      <c r="II98" s="35"/>
      <c r="IJ98" s="35"/>
      <c r="IK98" s="35"/>
      <c r="IL98" s="35"/>
      <c r="IM98" s="35"/>
      <c r="IN98" s="35"/>
      <c r="IO98" s="35"/>
      <c r="IP98" s="35"/>
      <c r="IQ98" s="35"/>
      <c r="IR98" s="35"/>
      <c r="IS98" s="35"/>
      <c r="IT98" s="35"/>
      <c r="IU98" s="35"/>
      <c r="IV98" s="35"/>
      <c r="IW98" s="35"/>
      <c r="IX98" s="35"/>
      <c r="IY98" s="35"/>
      <c r="IZ98" s="35"/>
      <c r="JA98" s="35"/>
      <c r="JB98" s="35"/>
      <c r="JC98" s="35"/>
      <c r="JD98" s="35"/>
      <c r="JE98" s="35"/>
      <c r="JF98" s="35"/>
      <c r="JG98" s="35"/>
      <c r="JH98" s="35"/>
      <c r="JI98" s="35"/>
      <c r="JJ98" s="35"/>
      <c r="JK98" s="35"/>
      <c r="JL98" s="35"/>
      <c r="JM98" s="35"/>
      <c r="JN98" s="35"/>
      <c r="JO98" s="35"/>
      <c r="JP98" s="35"/>
      <c r="JQ98" s="35"/>
      <c r="JR98" s="35"/>
      <c r="JS98" s="35"/>
      <c r="JT98" s="35"/>
      <c r="JU98" s="35"/>
      <c r="JV98" s="35"/>
      <c r="JW98" s="35"/>
      <c r="JX98" s="35"/>
      <c r="JY98" s="35"/>
      <c r="JZ98" s="35"/>
      <c r="KA98" s="35"/>
      <c r="KB98" s="35"/>
      <c r="KC98" s="35"/>
      <c r="KD98" s="35"/>
      <c r="KE98" s="35"/>
      <c r="KF98" s="35"/>
      <c r="KG98" s="35"/>
      <c r="KH98" s="35"/>
      <c r="KI98" s="35"/>
      <c r="KJ98" s="35"/>
      <c r="KK98" s="35"/>
      <c r="KL98" s="35"/>
      <c r="KM98" s="35"/>
      <c r="KN98" s="35"/>
      <c r="KO98" s="35"/>
    </row>
    <row r="99" spans="1:301" s="15" customFormat="1" ht="21.75" customHeight="1" x14ac:dyDescent="0.2">
      <c r="A99" s="78">
        <v>107</v>
      </c>
      <c r="B99" s="97">
        <v>105</v>
      </c>
      <c r="C99" s="109">
        <v>60020</v>
      </c>
      <c r="D99" s="110" t="s">
        <v>377</v>
      </c>
      <c r="E99" s="108" t="s">
        <v>33</v>
      </c>
      <c r="F99" s="108" t="s">
        <v>487</v>
      </c>
      <c r="G99" s="108" t="s">
        <v>34</v>
      </c>
      <c r="H99" s="108" t="s">
        <v>427</v>
      </c>
      <c r="I99" s="108" t="s">
        <v>376</v>
      </c>
      <c r="J99" s="107">
        <v>43252</v>
      </c>
      <c r="K99" s="107">
        <v>43252</v>
      </c>
      <c r="L99" s="108" t="s">
        <v>365</v>
      </c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2"/>
      <c r="Z99" s="162"/>
      <c r="AA99" s="162">
        <v>3</v>
      </c>
      <c r="AB99" s="162">
        <v>3</v>
      </c>
      <c r="AC99" s="162">
        <v>3</v>
      </c>
      <c r="AD99" s="162">
        <v>3</v>
      </c>
      <c r="AE99" s="162">
        <v>3</v>
      </c>
      <c r="AF99" s="162">
        <v>3</v>
      </c>
      <c r="AG99" s="162">
        <v>3</v>
      </c>
      <c r="AH99" s="162">
        <v>3</v>
      </c>
      <c r="AI99" s="162">
        <v>3</v>
      </c>
      <c r="AJ99" s="162">
        <v>6</v>
      </c>
      <c r="AK99" s="162">
        <v>6</v>
      </c>
      <c r="AL99" s="162">
        <v>6</v>
      </c>
      <c r="AM99" s="162">
        <v>6</v>
      </c>
      <c r="AN99" s="162">
        <v>6</v>
      </c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  <c r="EM99" s="36"/>
      <c r="EN99" s="36"/>
      <c r="EO99" s="36"/>
      <c r="EP99" s="36"/>
      <c r="EQ99" s="36"/>
      <c r="ER99" s="36"/>
      <c r="ES99" s="36"/>
      <c r="ET99" s="36"/>
      <c r="EU99" s="36"/>
      <c r="EV99" s="36"/>
      <c r="EW99" s="36"/>
      <c r="EX99" s="36"/>
      <c r="EY99" s="36"/>
      <c r="EZ99" s="36"/>
      <c r="FA99" s="36"/>
      <c r="FB99" s="36"/>
      <c r="FC99" s="36"/>
      <c r="FD99" s="36"/>
      <c r="FE99" s="36"/>
      <c r="FF99" s="36"/>
      <c r="FG99" s="36"/>
      <c r="FH99" s="36"/>
      <c r="FI99" s="36"/>
      <c r="FJ99" s="36"/>
      <c r="FK99" s="36"/>
      <c r="FL99" s="36"/>
      <c r="FM99" s="36"/>
      <c r="FN99" s="36"/>
      <c r="FO99" s="36"/>
      <c r="FP99" s="36"/>
      <c r="FQ99" s="36"/>
      <c r="FR99" s="36"/>
      <c r="FS99" s="36"/>
      <c r="FT99" s="36"/>
      <c r="FU99" s="36"/>
      <c r="FV99" s="36"/>
      <c r="FW99" s="36"/>
      <c r="FX99" s="36"/>
      <c r="FY99" s="36"/>
      <c r="FZ99" s="36"/>
      <c r="GA99" s="36"/>
      <c r="GB99" s="36"/>
      <c r="GC99" s="36"/>
      <c r="GD99" s="36"/>
      <c r="GE99" s="36"/>
      <c r="GF99" s="36"/>
      <c r="GG99" s="36"/>
      <c r="GH99" s="36"/>
      <c r="GI99" s="36"/>
      <c r="GJ99" s="36"/>
      <c r="GK99" s="36"/>
      <c r="GL99" s="36"/>
      <c r="GM99" s="36"/>
      <c r="GN99" s="36"/>
      <c r="GO99" s="36"/>
      <c r="GP99" s="36"/>
      <c r="GQ99" s="36"/>
      <c r="GR99" s="36"/>
      <c r="GS99" s="36"/>
      <c r="GT99" s="36"/>
      <c r="GU99" s="36"/>
      <c r="GV99" s="36"/>
      <c r="GW99" s="36"/>
      <c r="GX99" s="36"/>
      <c r="GY99" s="36"/>
      <c r="GZ99" s="36"/>
      <c r="HA99" s="36"/>
      <c r="HB99" s="36"/>
      <c r="HC99" s="36"/>
      <c r="HD99" s="36"/>
      <c r="HE99" s="36"/>
      <c r="HF99" s="36"/>
      <c r="HG99" s="36"/>
      <c r="HH99" s="36"/>
      <c r="HI99" s="36"/>
      <c r="HJ99" s="36"/>
      <c r="HK99" s="36"/>
      <c r="HL99" s="36"/>
      <c r="HM99" s="36"/>
      <c r="HN99" s="36"/>
      <c r="HO99" s="36"/>
      <c r="HP99" s="36"/>
      <c r="HQ99" s="36"/>
      <c r="HR99" s="36"/>
      <c r="HS99" s="36"/>
      <c r="HT99" s="36"/>
      <c r="HU99" s="36"/>
      <c r="HV99" s="36"/>
      <c r="HW99" s="36"/>
      <c r="HX99" s="36"/>
      <c r="HY99" s="36"/>
      <c r="HZ99" s="36"/>
      <c r="IA99" s="36"/>
      <c r="IB99" s="36"/>
      <c r="IC99" s="36"/>
      <c r="ID99" s="36"/>
      <c r="IE99" s="36"/>
      <c r="IF99" s="36"/>
      <c r="IG99" s="36"/>
      <c r="IH99" s="36"/>
      <c r="II99" s="36"/>
      <c r="IJ99" s="36"/>
      <c r="IK99" s="36"/>
      <c r="IL99" s="36"/>
      <c r="IM99" s="36"/>
      <c r="IN99" s="36"/>
      <c r="IO99" s="36"/>
      <c r="IP99" s="36"/>
      <c r="IQ99" s="36"/>
      <c r="IR99" s="36"/>
      <c r="IS99" s="36"/>
      <c r="IT99" s="36"/>
      <c r="IU99" s="36"/>
      <c r="IV99" s="36"/>
      <c r="IW99" s="36"/>
      <c r="IX99" s="36"/>
      <c r="IY99" s="36"/>
      <c r="IZ99" s="36"/>
      <c r="JA99" s="36"/>
      <c r="JB99" s="36"/>
      <c r="JC99" s="36"/>
      <c r="JD99" s="36"/>
      <c r="JE99" s="36"/>
      <c r="JF99" s="36"/>
      <c r="JG99" s="36"/>
      <c r="JH99" s="36"/>
      <c r="JI99" s="36"/>
      <c r="JJ99" s="36"/>
      <c r="JK99" s="36"/>
      <c r="JL99" s="36"/>
      <c r="JM99" s="36"/>
      <c r="JN99" s="36"/>
      <c r="JO99" s="36"/>
      <c r="JP99" s="36"/>
      <c r="JQ99" s="36"/>
      <c r="JR99" s="36"/>
      <c r="JS99" s="36"/>
      <c r="JT99" s="36"/>
      <c r="JU99" s="36"/>
      <c r="JV99" s="36"/>
      <c r="JW99" s="36"/>
      <c r="JX99" s="36"/>
      <c r="JY99" s="36"/>
      <c r="JZ99" s="36"/>
      <c r="KA99" s="36"/>
      <c r="KB99" s="36"/>
      <c r="KC99" s="36"/>
      <c r="KD99" s="36"/>
      <c r="KE99" s="36"/>
      <c r="KF99" s="36"/>
      <c r="KG99" s="36"/>
      <c r="KH99" s="36"/>
      <c r="KI99" s="36"/>
      <c r="KJ99" s="36"/>
      <c r="KK99" s="36"/>
      <c r="KL99" s="36"/>
      <c r="KM99" s="36"/>
      <c r="KN99" s="36"/>
      <c r="KO99" s="36"/>
    </row>
    <row r="100" spans="1:301" s="15" customFormat="1" ht="21.75" customHeight="1" x14ac:dyDescent="0.2">
      <c r="A100" s="78">
        <v>102</v>
      </c>
      <c r="B100" s="97">
        <v>100</v>
      </c>
      <c r="C100" s="98">
        <v>60012</v>
      </c>
      <c r="D100" s="99" t="s">
        <v>218</v>
      </c>
      <c r="E100" s="100" t="s">
        <v>33</v>
      </c>
      <c r="F100" s="100" t="s">
        <v>487</v>
      </c>
      <c r="G100" s="100" t="s">
        <v>23</v>
      </c>
      <c r="H100" s="100" t="s">
        <v>219</v>
      </c>
      <c r="I100" s="100" t="s">
        <v>217</v>
      </c>
      <c r="J100" s="102">
        <v>44530</v>
      </c>
      <c r="K100" s="102">
        <v>44531</v>
      </c>
      <c r="L100" s="100" t="s">
        <v>527</v>
      </c>
      <c r="M100" s="161"/>
      <c r="N100" s="161"/>
      <c r="O100" s="161"/>
      <c r="P100" s="161"/>
      <c r="Q100" s="161"/>
      <c r="R100" s="161"/>
      <c r="S100" s="161"/>
      <c r="T100" s="161"/>
      <c r="U100" s="161"/>
      <c r="V100" s="161"/>
      <c r="W100" s="161"/>
      <c r="X100" s="161"/>
      <c r="Y100" s="161"/>
      <c r="Z100" s="161"/>
      <c r="AA100" s="161"/>
      <c r="AB100" s="161"/>
      <c r="AC100" s="161"/>
      <c r="AD100" s="161"/>
      <c r="AE100" s="161"/>
      <c r="AF100" s="161"/>
      <c r="AG100" s="161"/>
      <c r="AH100" s="161">
        <v>7</v>
      </c>
      <c r="AI100" s="161">
        <v>7</v>
      </c>
      <c r="AJ100" s="161">
        <v>7</v>
      </c>
      <c r="AK100" s="161">
        <v>7</v>
      </c>
      <c r="AL100" s="161">
        <v>7</v>
      </c>
      <c r="AM100" s="161">
        <v>7</v>
      </c>
      <c r="AN100" s="161">
        <v>7</v>
      </c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  <c r="EM100" s="36"/>
      <c r="EN100" s="36"/>
      <c r="EO100" s="36"/>
      <c r="EP100" s="36"/>
      <c r="EQ100" s="36"/>
      <c r="ER100" s="36"/>
      <c r="ES100" s="36"/>
      <c r="ET100" s="36"/>
      <c r="EU100" s="36"/>
      <c r="EV100" s="36"/>
      <c r="EW100" s="36"/>
      <c r="EX100" s="36"/>
      <c r="EY100" s="36"/>
      <c r="EZ100" s="36"/>
      <c r="FA100" s="36"/>
      <c r="FB100" s="36"/>
      <c r="FC100" s="36"/>
      <c r="FD100" s="36"/>
      <c r="FE100" s="36"/>
      <c r="FF100" s="36"/>
      <c r="FG100" s="36"/>
      <c r="FH100" s="36"/>
      <c r="FI100" s="36"/>
      <c r="FJ100" s="36"/>
      <c r="FK100" s="36"/>
      <c r="FL100" s="36"/>
      <c r="FM100" s="36"/>
      <c r="FN100" s="36"/>
      <c r="FO100" s="36"/>
      <c r="FP100" s="36"/>
      <c r="FQ100" s="36"/>
      <c r="FR100" s="36"/>
      <c r="FS100" s="36"/>
      <c r="FT100" s="36"/>
      <c r="FU100" s="36"/>
      <c r="FV100" s="36"/>
      <c r="FW100" s="36"/>
      <c r="FX100" s="36"/>
      <c r="FY100" s="36"/>
      <c r="FZ100" s="36"/>
      <c r="GA100" s="36"/>
      <c r="GB100" s="36"/>
      <c r="GC100" s="36"/>
      <c r="GD100" s="36"/>
      <c r="GE100" s="36"/>
      <c r="GF100" s="36"/>
      <c r="GG100" s="36"/>
      <c r="GH100" s="36"/>
      <c r="GI100" s="36"/>
      <c r="GJ100" s="36"/>
      <c r="GK100" s="36"/>
      <c r="GL100" s="36"/>
      <c r="GM100" s="36"/>
      <c r="GN100" s="36"/>
      <c r="GO100" s="36"/>
      <c r="GP100" s="36"/>
      <c r="GQ100" s="36"/>
      <c r="GR100" s="36"/>
      <c r="GS100" s="36"/>
      <c r="GT100" s="36"/>
      <c r="GU100" s="36"/>
      <c r="GV100" s="36"/>
      <c r="GW100" s="36"/>
      <c r="GX100" s="36"/>
      <c r="GY100" s="36"/>
      <c r="GZ100" s="36"/>
      <c r="HA100" s="36"/>
      <c r="HB100" s="36"/>
      <c r="HC100" s="36"/>
      <c r="HD100" s="36"/>
      <c r="HE100" s="36"/>
      <c r="HF100" s="36"/>
      <c r="HG100" s="36"/>
      <c r="HH100" s="36"/>
      <c r="HI100" s="36"/>
      <c r="HJ100" s="36"/>
      <c r="HK100" s="36"/>
      <c r="HL100" s="36"/>
      <c r="HM100" s="36"/>
      <c r="HN100" s="36"/>
      <c r="HO100" s="36"/>
      <c r="HP100" s="36"/>
      <c r="HQ100" s="36"/>
      <c r="HR100" s="36"/>
      <c r="HS100" s="36"/>
      <c r="HT100" s="36"/>
      <c r="HU100" s="36"/>
      <c r="HV100" s="36"/>
      <c r="HW100" s="36"/>
      <c r="HX100" s="36"/>
      <c r="HY100" s="36"/>
      <c r="HZ100" s="36"/>
      <c r="IA100" s="36"/>
      <c r="IB100" s="36"/>
      <c r="IC100" s="36"/>
      <c r="ID100" s="36"/>
      <c r="IE100" s="36"/>
      <c r="IF100" s="36"/>
      <c r="IG100" s="36"/>
      <c r="IH100" s="36"/>
      <c r="II100" s="36"/>
      <c r="IJ100" s="36"/>
      <c r="IK100" s="36"/>
      <c r="IL100" s="36"/>
      <c r="IM100" s="36"/>
      <c r="IN100" s="36"/>
      <c r="IO100" s="36"/>
      <c r="IP100" s="36"/>
      <c r="IQ100" s="36"/>
      <c r="IR100" s="36"/>
      <c r="IS100" s="36"/>
      <c r="IT100" s="36"/>
      <c r="IU100" s="36"/>
      <c r="IV100" s="36"/>
      <c r="IW100" s="36"/>
      <c r="IX100" s="36"/>
      <c r="IY100" s="36"/>
      <c r="IZ100" s="36"/>
      <c r="JA100" s="36"/>
      <c r="JB100" s="36"/>
      <c r="JC100" s="36"/>
      <c r="JD100" s="36"/>
      <c r="JE100" s="36"/>
      <c r="JF100" s="36"/>
      <c r="JG100" s="36"/>
      <c r="JH100" s="36"/>
      <c r="JI100" s="36"/>
      <c r="JJ100" s="36"/>
      <c r="JK100" s="36"/>
      <c r="JL100" s="36"/>
      <c r="JM100" s="36"/>
      <c r="JN100" s="36"/>
      <c r="JO100" s="36"/>
      <c r="JP100" s="36"/>
      <c r="JQ100" s="36"/>
      <c r="JR100" s="36"/>
      <c r="JS100" s="36"/>
      <c r="JT100" s="36"/>
      <c r="JU100" s="36"/>
      <c r="JV100" s="36"/>
      <c r="JW100" s="36"/>
      <c r="JX100" s="36"/>
      <c r="JY100" s="36"/>
      <c r="JZ100" s="36"/>
      <c r="KA100" s="36"/>
      <c r="KB100" s="36"/>
      <c r="KC100" s="36"/>
      <c r="KD100" s="36"/>
      <c r="KE100" s="36"/>
      <c r="KF100" s="36"/>
      <c r="KG100" s="36"/>
      <c r="KH100" s="36"/>
      <c r="KI100" s="36"/>
      <c r="KJ100" s="36"/>
      <c r="KK100" s="36"/>
      <c r="KL100" s="36"/>
      <c r="KM100" s="36"/>
      <c r="KN100" s="36"/>
      <c r="KO100" s="36"/>
    </row>
    <row r="101" spans="1:301" s="14" customFormat="1" ht="21.75" customHeight="1" x14ac:dyDescent="0.2">
      <c r="A101" s="78">
        <v>61</v>
      </c>
      <c r="B101" s="97">
        <v>59</v>
      </c>
      <c r="C101" s="109">
        <v>7105</v>
      </c>
      <c r="D101" s="110" t="s">
        <v>604</v>
      </c>
      <c r="E101" s="108" t="s">
        <v>53</v>
      </c>
      <c r="F101" s="111" t="s">
        <v>505</v>
      </c>
      <c r="G101" s="113" t="s">
        <v>23</v>
      </c>
      <c r="H101" s="113" t="s">
        <v>605</v>
      </c>
      <c r="I101" s="113" t="s">
        <v>606</v>
      </c>
      <c r="J101" s="112">
        <v>44718</v>
      </c>
      <c r="K101" s="112">
        <v>44718</v>
      </c>
      <c r="L101" s="108" t="s">
        <v>607</v>
      </c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2"/>
      <c r="Z101" s="162"/>
      <c r="AA101" s="162"/>
      <c r="AB101" s="162"/>
      <c r="AC101" s="162"/>
      <c r="AD101" s="162"/>
      <c r="AE101" s="162"/>
      <c r="AF101" s="162"/>
      <c r="AG101" s="162"/>
      <c r="AH101" s="162"/>
      <c r="AI101" s="162">
        <v>3</v>
      </c>
      <c r="AJ101" s="162">
        <v>3</v>
      </c>
      <c r="AK101" s="162">
        <v>3</v>
      </c>
      <c r="AL101" s="162">
        <v>3</v>
      </c>
      <c r="AM101" s="162">
        <v>3</v>
      </c>
      <c r="AN101" s="162">
        <v>3</v>
      </c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6"/>
      <c r="ET101" s="36"/>
      <c r="EU101" s="36"/>
      <c r="EV101" s="36"/>
      <c r="EW101" s="36"/>
      <c r="EX101" s="36"/>
      <c r="EY101" s="36"/>
      <c r="EZ101" s="36"/>
      <c r="FA101" s="36"/>
      <c r="FB101" s="36"/>
      <c r="FC101" s="36"/>
      <c r="FD101" s="36"/>
      <c r="FE101" s="36"/>
      <c r="FF101" s="36"/>
      <c r="FG101" s="36"/>
      <c r="FH101" s="36"/>
      <c r="FI101" s="36"/>
      <c r="FJ101" s="36"/>
      <c r="FK101" s="36"/>
      <c r="FL101" s="36"/>
      <c r="FM101" s="36"/>
      <c r="FN101" s="36"/>
      <c r="FO101" s="36"/>
      <c r="FP101" s="36"/>
      <c r="FQ101" s="36"/>
      <c r="FR101" s="36"/>
      <c r="FS101" s="36"/>
      <c r="FT101" s="36"/>
      <c r="FU101" s="36"/>
      <c r="FV101" s="36"/>
      <c r="FW101" s="36"/>
      <c r="FX101" s="36"/>
      <c r="FY101" s="36"/>
      <c r="FZ101" s="36"/>
      <c r="GA101" s="36"/>
      <c r="GB101" s="36"/>
      <c r="GC101" s="36"/>
      <c r="GD101" s="36"/>
      <c r="GE101" s="36"/>
      <c r="GF101" s="36"/>
      <c r="GG101" s="36"/>
      <c r="GH101" s="36"/>
      <c r="GI101" s="36"/>
      <c r="GJ101" s="36"/>
      <c r="GK101" s="36"/>
      <c r="GL101" s="36"/>
      <c r="GM101" s="36"/>
      <c r="GN101" s="36"/>
      <c r="GO101" s="36"/>
      <c r="GP101" s="36"/>
      <c r="GQ101" s="36"/>
      <c r="GR101" s="36"/>
      <c r="GS101" s="36"/>
      <c r="GT101" s="36"/>
      <c r="GU101" s="36"/>
      <c r="GV101" s="36"/>
      <c r="GW101" s="36"/>
      <c r="GX101" s="36"/>
      <c r="GY101" s="36"/>
      <c r="GZ101" s="36"/>
      <c r="HA101" s="36"/>
      <c r="HB101" s="36"/>
      <c r="HC101" s="36"/>
      <c r="HD101" s="36"/>
      <c r="HE101" s="36"/>
      <c r="HF101" s="36"/>
      <c r="HG101" s="36"/>
      <c r="HH101" s="36"/>
      <c r="HI101" s="36"/>
      <c r="HJ101" s="36"/>
      <c r="HK101" s="36"/>
      <c r="HL101" s="36"/>
      <c r="HM101" s="36"/>
      <c r="HN101" s="36"/>
      <c r="HO101" s="36"/>
      <c r="HP101" s="36"/>
      <c r="HQ101" s="36"/>
      <c r="HR101" s="36"/>
      <c r="HS101" s="36"/>
      <c r="HT101" s="36"/>
      <c r="HU101" s="36"/>
      <c r="HV101" s="36"/>
      <c r="HW101" s="36"/>
      <c r="HX101" s="36"/>
      <c r="HY101" s="36"/>
      <c r="HZ101" s="36"/>
      <c r="IA101" s="36"/>
      <c r="IB101" s="36"/>
      <c r="IC101" s="36"/>
      <c r="ID101" s="36"/>
      <c r="IE101" s="36"/>
      <c r="IF101" s="36"/>
      <c r="IG101" s="36"/>
      <c r="IH101" s="36"/>
      <c r="II101" s="36"/>
      <c r="IJ101" s="36"/>
      <c r="IK101" s="36"/>
      <c r="IL101" s="36"/>
      <c r="IM101" s="36"/>
      <c r="IN101" s="36"/>
      <c r="IO101" s="36"/>
      <c r="IP101" s="36"/>
      <c r="IQ101" s="36"/>
      <c r="IR101" s="36"/>
      <c r="IS101" s="36"/>
      <c r="IT101" s="36"/>
      <c r="IU101" s="36"/>
      <c r="IV101" s="36"/>
      <c r="IW101" s="36"/>
      <c r="IX101" s="36"/>
      <c r="IY101" s="36"/>
      <c r="IZ101" s="36"/>
      <c r="JA101" s="36"/>
      <c r="JB101" s="36"/>
      <c r="JC101" s="36"/>
      <c r="JD101" s="36"/>
      <c r="JE101" s="36"/>
      <c r="JF101" s="36"/>
      <c r="JG101" s="36"/>
      <c r="JH101" s="36"/>
      <c r="JI101" s="36"/>
      <c r="JJ101" s="36"/>
      <c r="JK101" s="36"/>
      <c r="JL101" s="36"/>
      <c r="JM101" s="36"/>
      <c r="JN101" s="36"/>
      <c r="JO101" s="36"/>
      <c r="JP101" s="36"/>
      <c r="JQ101" s="36"/>
      <c r="JR101" s="36"/>
      <c r="JS101" s="36"/>
      <c r="JT101" s="36"/>
      <c r="JU101" s="36"/>
      <c r="JV101" s="36"/>
      <c r="JW101" s="36"/>
      <c r="JX101" s="36"/>
      <c r="JY101" s="36"/>
      <c r="JZ101" s="36"/>
      <c r="KA101" s="36"/>
      <c r="KB101" s="36"/>
      <c r="KC101" s="36"/>
      <c r="KD101" s="36"/>
      <c r="KE101" s="36"/>
      <c r="KF101" s="36"/>
      <c r="KG101" s="36"/>
      <c r="KH101" s="36"/>
      <c r="KI101" s="36"/>
      <c r="KJ101" s="36"/>
      <c r="KK101" s="36"/>
      <c r="KL101" s="36"/>
      <c r="KM101" s="36"/>
      <c r="KN101" s="36"/>
      <c r="KO101" s="36"/>
    </row>
    <row r="102" spans="1:301" s="14" customFormat="1" ht="21.75" customHeight="1" x14ac:dyDescent="0.55000000000000004">
      <c r="A102" s="78">
        <v>39</v>
      </c>
      <c r="B102" s="97">
        <v>37</v>
      </c>
      <c r="C102" s="109">
        <v>7156</v>
      </c>
      <c r="D102" s="110" t="s">
        <v>458</v>
      </c>
      <c r="E102" s="111" t="s">
        <v>564</v>
      </c>
      <c r="F102" s="111" t="s">
        <v>505</v>
      </c>
      <c r="G102" s="108" t="s">
        <v>23</v>
      </c>
      <c r="H102" s="108" t="s">
        <v>459</v>
      </c>
      <c r="I102" s="108" t="s">
        <v>460</v>
      </c>
      <c r="J102" s="112">
        <v>43620</v>
      </c>
      <c r="K102" s="112">
        <v>43620</v>
      </c>
      <c r="L102" s="108" t="s">
        <v>457</v>
      </c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2"/>
      <c r="Z102" s="162"/>
      <c r="AA102" s="162"/>
      <c r="AB102" s="162"/>
      <c r="AC102" s="162">
        <v>3</v>
      </c>
      <c r="AD102" s="162">
        <v>3</v>
      </c>
      <c r="AE102" s="162">
        <v>3</v>
      </c>
      <c r="AF102" s="162">
        <v>3</v>
      </c>
      <c r="AG102" s="164">
        <v>7</v>
      </c>
      <c r="AH102" s="162">
        <v>7</v>
      </c>
      <c r="AI102" s="162">
        <v>7</v>
      </c>
      <c r="AJ102" s="162">
        <v>7</v>
      </c>
      <c r="AK102" s="162">
        <v>7</v>
      </c>
      <c r="AL102" s="162">
        <v>7</v>
      </c>
      <c r="AM102" s="162">
        <v>7</v>
      </c>
      <c r="AN102" s="162">
        <v>7</v>
      </c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  <c r="FX102" s="16"/>
      <c r="FY102" s="16"/>
      <c r="FZ102" s="16"/>
      <c r="GA102" s="16"/>
      <c r="GB102" s="16"/>
      <c r="GC102" s="16"/>
      <c r="GD102" s="16"/>
      <c r="GE102" s="16"/>
      <c r="GF102" s="16"/>
      <c r="GG102" s="16"/>
      <c r="GH102" s="16"/>
      <c r="GI102" s="16"/>
      <c r="GJ102" s="16"/>
      <c r="GK102" s="16"/>
      <c r="GL102" s="16"/>
      <c r="GM102" s="16"/>
      <c r="GN102" s="16"/>
      <c r="GO102" s="16"/>
      <c r="GP102" s="16"/>
      <c r="GQ102" s="16"/>
      <c r="GR102" s="16"/>
      <c r="GS102" s="16"/>
      <c r="GT102" s="16"/>
      <c r="GU102" s="16"/>
      <c r="GV102" s="16"/>
      <c r="GW102" s="16"/>
      <c r="GX102" s="16"/>
      <c r="GY102" s="16"/>
      <c r="GZ102" s="16"/>
      <c r="HA102" s="16"/>
      <c r="HB102" s="16"/>
      <c r="HC102" s="16"/>
      <c r="HD102" s="16"/>
      <c r="HE102" s="16"/>
      <c r="HF102" s="16"/>
      <c r="HG102" s="16"/>
      <c r="HH102" s="16"/>
      <c r="HI102" s="16"/>
      <c r="HJ102" s="16"/>
      <c r="HK102" s="16"/>
      <c r="HL102" s="16"/>
      <c r="HM102" s="16"/>
      <c r="HN102" s="16"/>
      <c r="HO102" s="16"/>
      <c r="HP102" s="16"/>
      <c r="HQ102" s="16"/>
      <c r="HR102" s="16"/>
      <c r="HS102" s="16"/>
      <c r="HT102" s="16"/>
      <c r="HU102" s="16"/>
      <c r="HV102" s="16"/>
      <c r="HW102" s="16"/>
      <c r="HX102" s="16"/>
      <c r="HY102" s="16"/>
      <c r="HZ102" s="16"/>
      <c r="IA102" s="16"/>
      <c r="IB102" s="16"/>
      <c r="IC102" s="16"/>
      <c r="ID102" s="16"/>
      <c r="IE102" s="16"/>
      <c r="IF102" s="16"/>
      <c r="IG102" s="16"/>
      <c r="IH102" s="16"/>
      <c r="II102" s="16"/>
      <c r="IJ102" s="16"/>
      <c r="IK102" s="16"/>
      <c r="IL102" s="16"/>
      <c r="IM102" s="16"/>
      <c r="IN102" s="16"/>
      <c r="IO102" s="16"/>
      <c r="IP102" s="16"/>
      <c r="IQ102" s="16"/>
      <c r="IR102" s="16"/>
      <c r="IS102" s="16"/>
      <c r="IT102" s="16"/>
      <c r="IU102" s="16"/>
      <c r="IV102" s="16"/>
      <c r="IW102" s="16"/>
      <c r="IX102" s="16"/>
      <c r="IY102" s="16"/>
      <c r="IZ102" s="16"/>
      <c r="JA102" s="16"/>
      <c r="JB102" s="16"/>
      <c r="JC102" s="16"/>
      <c r="JD102" s="16"/>
      <c r="JE102" s="16"/>
      <c r="JF102" s="16"/>
      <c r="JG102" s="16"/>
      <c r="JH102" s="16"/>
      <c r="JI102" s="16"/>
      <c r="JJ102" s="16"/>
      <c r="JK102" s="16"/>
      <c r="JL102" s="16"/>
      <c r="JM102" s="16"/>
      <c r="JN102" s="16"/>
      <c r="JO102" s="16"/>
      <c r="JP102" s="16"/>
      <c r="JQ102" s="16"/>
      <c r="JR102" s="16"/>
      <c r="JS102" s="16"/>
      <c r="JT102" s="16"/>
      <c r="JU102" s="16"/>
      <c r="JV102" s="16"/>
      <c r="JW102" s="16"/>
      <c r="JX102" s="16"/>
      <c r="JY102" s="16"/>
      <c r="JZ102" s="16"/>
      <c r="KA102" s="16"/>
      <c r="KB102" s="16"/>
      <c r="KC102" s="16"/>
      <c r="KD102" s="16"/>
      <c r="KE102" s="16"/>
      <c r="KF102" s="16"/>
      <c r="KG102" s="16"/>
      <c r="KH102" s="16"/>
      <c r="KI102" s="16"/>
      <c r="KJ102" s="16"/>
      <c r="KK102" s="16"/>
      <c r="KL102" s="16"/>
      <c r="KM102" s="16"/>
      <c r="KN102" s="16"/>
      <c r="KO102" s="16"/>
    </row>
    <row r="103" spans="1:301" s="18" customFormat="1" ht="21.75" customHeight="1" x14ac:dyDescent="0.55000000000000004">
      <c r="A103" s="78">
        <v>148</v>
      </c>
      <c r="B103" s="97">
        <v>146</v>
      </c>
      <c r="C103" s="109">
        <v>60072</v>
      </c>
      <c r="D103" s="110" t="s">
        <v>220</v>
      </c>
      <c r="E103" s="108" t="s">
        <v>41</v>
      </c>
      <c r="F103" s="106" t="s">
        <v>487</v>
      </c>
      <c r="G103" s="108" t="s">
        <v>23</v>
      </c>
      <c r="H103" s="108" t="s">
        <v>221</v>
      </c>
      <c r="I103" s="108" t="s">
        <v>222</v>
      </c>
      <c r="J103" s="112">
        <v>42410</v>
      </c>
      <c r="K103" s="112">
        <v>42401</v>
      </c>
      <c r="L103" s="108" t="s">
        <v>173</v>
      </c>
      <c r="M103" s="162"/>
      <c r="N103" s="162"/>
      <c r="O103" s="162"/>
      <c r="P103" s="162"/>
      <c r="Q103" s="162"/>
      <c r="R103" s="162"/>
      <c r="S103" s="162"/>
      <c r="T103" s="162"/>
      <c r="U103" s="162"/>
      <c r="V103" s="162"/>
      <c r="W103" s="162"/>
      <c r="X103" s="162">
        <v>3</v>
      </c>
      <c r="Y103" s="162">
        <v>3</v>
      </c>
      <c r="Z103" s="162">
        <v>5</v>
      </c>
      <c r="AA103" s="162">
        <v>8</v>
      </c>
      <c r="AB103" s="162">
        <v>8</v>
      </c>
      <c r="AC103" s="162">
        <v>8</v>
      </c>
      <c r="AD103" s="162">
        <v>8</v>
      </c>
      <c r="AE103" s="162">
        <v>8</v>
      </c>
      <c r="AF103" s="162">
        <v>8</v>
      </c>
      <c r="AG103" s="162">
        <v>8</v>
      </c>
      <c r="AH103" s="162">
        <v>8</v>
      </c>
      <c r="AI103" s="162">
        <v>8</v>
      </c>
      <c r="AJ103" s="162">
        <v>8</v>
      </c>
      <c r="AK103" s="162">
        <v>8</v>
      </c>
      <c r="AL103" s="162">
        <v>8</v>
      </c>
      <c r="AM103" s="162">
        <v>8</v>
      </c>
      <c r="AN103" s="162">
        <v>8</v>
      </c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36"/>
      <c r="FC103" s="36"/>
      <c r="FD103" s="36"/>
      <c r="FE103" s="36"/>
      <c r="FF103" s="36"/>
      <c r="FG103" s="36"/>
      <c r="FH103" s="36"/>
      <c r="FI103" s="36"/>
      <c r="FJ103" s="36"/>
      <c r="FK103" s="36"/>
      <c r="FL103" s="36"/>
      <c r="FM103" s="36"/>
      <c r="FN103" s="36"/>
      <c r="FO103" s="36"/>
      <c r="FP103" s="36"/>
      <c r="FQ103" s="36"/>
      <c r="FR103" s="36"/>
      <c r="FS103" s="36"/>
      <c r="FT103" s="36"/>
      <c r="FU103" s="36"/>
      <c r="FV103" s="36"/>
      <c r="FW103" s="36"/>
      <c r="FX103" s="36"/>
      <c r="FY103" s="36"/>
      <c r="FZ103" s="36"/>
      <c r="GA103" s="36"/>
      <c r="GB103" s="36"/>
      <c r="GC103" s="36"/>
      <c r="GD103" s="36"/>
      <c r="GE103" s="36"/>
      <c r="GF103" s="36"/>
      <c r="GG103" s="36"/>
      <c r="GH103" s="36"/>
      <c r="GI103" s="36"/>
      <c r="GJ103" s="36"/>
      <c r="GK103" s="36"/>
      <c r="GL103" s="36"/>
      <c r="GM103" s="36"/>
      <c r="GN103" s="36"/>
      <c r="GO103" s="36"/>
      <c r="GP103" s="36"/>
      <c r="GQ103" s="36"/>
      <c r="GR103" s="36"/>
      <c r="GS103" s="36"/>
      <c r="GT103" s="36"/>
      <c r="GU103" s="36"/>
      <c r="GV103" s="36"/>
      <c r="GW103" s="36"/>
      <c r="GX103" s="36"/>
      <c r="GY103" s="36"/>
      <c r="GZ103" s="36"/>
      <c r="HA103" s="36"/>
      <c r="HB103" s="36"/>
      <c r="HC103" s="36"/>
      <c r="HD103" s="36"/>
      <c r="HE103" s="36"/>
      <c r="HF103" s="36"/>
      <c r="HG103" s="36"/>
      <c r="HH103" s="36"/>
      <c r="HI103" s="36"/>
      <c r="HJ103" s="36"/>
      <c r="HK103" s="36"/>
      <c r="HL103" s="36"/>
      <c r="HM103" s="36"/>
      <c r="HN103" s="36"/>
      <c r="HO103" s="36"/>
      <c r="HP103" s="36"/>
      <c r="HQ103" s="36"/>
      <c r="HR103" s="36"/>
      <c r="HS103" s="36"/>
      <c r="HT103" s="36"/>
      <c r="HU103" s="36"/>
      <c r="HV103" s="36"/>
      <c r="HW103" s="36"/>
      <c r="HX103" s="36"/>
      <c r="HY103" s="36"/>
      <c r="HZ103" s="36"/>
      <c r="IA103" s="36"/>
      <c r="IB103" s="36"/>
      <c r="IC103" s="36"/>
      <c r="ID103" s="36"/>
      <c r="IE103" s="36"/>
      <c r="IF103" s="36"/>
      <c r="IG103" s="36"/>
      <c r="IH103" s="36"/>
      <c r="II103" s="36"/>
      <c r="IJ103" s="36"/>
      <c r="IK103" s="36"/>
      <c r="IL103" s="36"/>
      <c r="IM103" s="36"/>
      <c r="IN103" s="36"/>
      <c r="IO103" s="36"/>
      <c r="IP103" s="36"/>
      <c r="IQ103" s="36"/>
      <c r="IR103" s="36"/>
      <c r="IS103" s="36"/>
      <c r="IT103" s="36"/>
      <c r="IU103" s="36"/>
      <c r="IV103" s="36"/>
      <c r="IW103" s="36"/>
      <c r="IX103" s="36"/>
      <c r="IY103" s="36"/>
      <c r="IZ103" s="36"/>
      <c r="JA103" s="36"/>
      <c r="JB103" s="36"/>
      <c r="JC103" s="36"/>
      <c r="JD103" s="36"/>
      <c r="JE103" s="36"/>
      <c r="JF103" s="36"/>
      <c r="JG103" s="36"/>
      <c r="JH103" s="36"/>
      <c r="JI103" s="36"/>
      <c r="JJ103" s="36"/>
      <c r="JK103" s="36"/>
      <c r="JL103" s="36"/>
      <c r="JM103" s="36"/>
      <c r="JN103" s="36"/>
      <c r="JO103" s="36"/>
      <c r="JP103" s="36"/>
      <c r="JQ103" s="36"/>
      <c r="JR103" s="36"/>
      <c r="JS103" s="36"/>
      <c r="JT103" s="36"/>
      <c r="JU103" s="36"/>
      <c r="JV103" s="36"/>
      <c r="JW103" s="36"/>
      <c r="JX103" s="36"/>
      <c r="JY103" s="36"/>
      <c r="JZ103" s="36"/>
      <c r="KA103" s="36"/>
      <c r="KB103" s="36"/>
      <c r="KC103" s="36"/>
      <c r="KD103" s="36"/>
      <c r="KE103" s="36"/>
      <c r="KF103" s="36"/>
      <c r="KG103" s="36"/>
      <c r="KH103" s="36"/>
      <c r="KI103" s="36"/>
      <c r="KJ103" s="36"/>
      <c r="KK103" s="36"/>
      <c r="KL103" s="36"/>
      <c r="KM103" s="36"/>
      <c r="KN103" s="36"/>
      <c r="KO103" s="36"/>
    </row>
    <row r="104" spans="1:301" s="25" customFormat="1" ht="21.75" customHeight="1" x14ac:dyDescent="0.55000000000000004">
      <c r="A104" s="78">
        <v>40</v>
      </c>
      <c r="B104" s="97">
        <v>38</v>
      </c>
      <c r="C104" s="98">
        <v>7096</v>
      </c>
      <c r="D104" s="99" t="s">
        <v>472</v>
      </c>
      <c r="E104" s="118" t="s">
        <v>49</v>
      </c>
      <c r="F104" s="101" t="s">
        <v>505</v>
      </c>
      <c r="G104" s="100" t="s">
        <v>23</v>
      </c>
      <c r="H104" s="100" t="s">
        <v>478</v>
      </c>
      <c r="I104" s="100" t="s">
        <v>479</v>
      </c>
      <c r="J104" s="102">
        <v>45139</v>
      </c>
      <c r="K104" s="102">
        <v>45139</v>
      </c>
      <c r="L104" s="100" t="s">
        <v>696</v>
      </c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61"/>
      <c r="X104" s="161"/>
      <c r="Y104" s="161"/>
      <c r="Z104" s="161"/>
      <c r="AA104" s="161"/>
      <c r="AB104" s="161"/>
      <c r="AC104" s="161"/>
      <c r="AD104" s="161"/>
      <c r="AE104" s="161"/>
      <c r="AF104" s="161"/>
      <c r="AG104" s="161"/>
      <c r="AH104" s="161"/>
      <c r="AI104" s="161"/>
      <c r="AJ104" s="161"/>
      <c r="AK104" s="161"/>
      <c r="AL104" s="161"/>
      <c r="AM104" s="161">
        <v>5</v>
      </c>
      <c r="AN104" s="161">
        <v>5</v>
      </c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  <c r="DT104" s="39"/>
      <c r="DU104" s="39"/>
      <c r="DV104" s="39"/>
      <c r="DW104" s="39"/>
      <c r="DX104" s="39"/>
      <c r="DY104" s="39"/>
      <c r="DZ104" s="39"/>
      <c r="EA104" s="39"/>
      <c r="EB104" s="39"/>
      <c r="EC104" s="39"/>
      <c r="ED104" s="39"/>
      <c r="EE104" s="39"/>
      <c r="EF104" s="39"/>
      <c r="EG104" s="39"/>
      <c r="EH104" s="39"/>
      <c r="EI104" s="39"/>
      <c r="EJ104" s="39"/>
      <c r="EK104" s="39"/>
      <c r="EL104" s="39"/>
      <c r="EM104" s="39"/>
      <c r="EN104" s="39"/>
      <c r="EO104" s="39"/>
      <c r="EP104" s="39"/>
      <c r="EQ104" s="39"/>
      <c r="ER104" s="39"/>
      <c r="ES104" s="39"/>
      <c r="ET104" s="39"/>
      <c r="EU104" s="39"/>
      <c r="EV104" s="39"/>
      <c r="EW104" s="39"/>
      <c r="EX104" s="39"/>
      <c r="EY104" s="39"/>
      <c r="EZ104" s="39"/>
      <c r="FA104" s="39"/>
      <c r="FB104" s="39"/>
      <c r="FC104" s="39"/>
      <c r="FD104" s="39"/>
      <c r="FE104" s="39"/>
      <c r="FF104" s="39"/>
      <c r="FG104" s="39"/>
      <c r="FH104" s="39"/>
      <c r="FI104" s="39"/>
      <c r="FJ104" s="39"/>
      <c r="FK104" s="39"/>
      <c r="FL104" s="39"/>
      <c r="FM104" s="39"/>
      <c r="FN104" s="39"/>
      <c r="FO104" s="39"/>
      <c r="FP104" s="39"/>
      <c r="FQ104" s="39"/>
      <c r="FR104" s="39"/>
      <c r="FS104" s="39"/>
      <c r="FT104" s="39"/>
      <c r="FU104" s="39"/>
      <c r="FV104" s="39"/>
      <c r="FW104" s="39"/>
      <c r="FX104" s="39"/>
      <c r="FY104" s="39"/>
      <c r="FZ104" s="39"/>
      <c r="GA104" s="39"/>
      <c r="GB104" s="39"/>
      <c r="GC104" s="39"/>
      <c r="GD104" s="39"/>
      <c r="GE104" s="39"/>
      <c r="GF104" s="39"/>
      <c r="GG104" s="39"/>
      <c r="GH104" s="39"/>
      <c r="GI104" s="39"/>
      <c r="GJ104" s="39"/>
      <c r="GK104" s="39"/>
      <c r="GL104" s="39"/>
      <c r="GM104" s="39"/>
      <c r="GN104" s="39"/>
      <c r="GO104" s="39"/>
      <c r="GP104" s="39"/>
      <c r="GQ104" s="39"/>
      <c r="GR104" s="39"/>
      <c r="GS104" s="39"/>
      <c r="GT104" s="39"/>
      <c r="GU104" s="39"/>
      <c r="GV104" s="39"/>
      <c r="GW104" s="39"/>
      <c r="GX104" s="39"/>
      <c r="GY104" s="39"/>
      <c r="GZ104" s="39"/>
      <c r="HA104" s="39"/>
      <c r="HB104" s="39"/>
      <c r="HC104" s="39"/>
      <c r="HD104" s="39"/>
      <c r="HE104" s="39"/>
      <c r="HF104" s="39"/>
      <c r="HG104" s="39"/>
      <c r="HH104" s="39"/>
      <c r="HI104" s="39"/>
      <c r="HJ104" s="39"/>
      <c r="HK104" s="39"/>
      <c r="HL104" s="39"/>
      <c r="HM104" s="39"/>
      <c r="HN104" s="39"/>
      <c r="HO104" s="39"/>
      <c r="HP104" s="39"/>
      <c r="HQ104" s="39"/>
      <c r="HR104" s="39"/>
      <c r="HS104" s="39"/>
      <c r="HT104" s="39"/>
      <c r="HU104" s="39"/>
      <c r="HV104" s="39"/>
      <c r="HW104" s="39"/>
      <c r="HX104" s="39"/>
      <c r="HY104" s="39"/>
      <c r="HZ104" s="39"/>
      <c r="IA104" s="39"/>
      <c r="IB104" s="39"/>
      <c r="IC104" s="39"/>
      <c r="ID104" s="39"/>
      <c r="IE104" s="39"/>
      <c r="IF104" s="39"/>
      <c r="IG104" s="39"/>
      <c r="IH104" s="39"/>
      <c r="II104" s="39"/>
      <c r="IJ104" s="39"/>
      <c r="IK104" s="39"/>
      <c r="IL104" s="39"/>
      <c r="IM104" s="39"/>
      <c r="IN104" s="39"/>
      <c r="IO104" s="39"/>
      <c r="IP104" s="39"/>
      <c r="IQ104" s="39"/>
      <c r="IR104" s="39"/>
      <c r="IS104" s="39"/>
      <c r="IT104" s="39"/>
      <c r="IU104" s="39"/>
      <c r="IV104" s="39"/>
      <c r="IW104" s="39"/>
      <c r="IX104" s="39"/>
      <c r="IY104" s="39"/>
      <c r="IZ104" s="39"/>
      <c r="JA104" s="39"/>
      <c r="JB104" s="39"/>
      <c r="JC104" s="39"/>
      <c r="JD104" s="39"/>
      <c r="JE104" s="39"/>
      <c r="JF104" s="39"/>
      <c r="JG104" s="39"/>
      <c r="JH104" s="39"/>
      <c r="JI104" s="39"/>
      <c r="JJ104" s="39"/>
      <c r="JK104" s="39"/>
      <c r="JL104" s="39"/>
      <c r="JM104" s="39"/>
      <c r="JN104" s="39"/>
      <c r="JO104" s="39"/>
      <c r="JP104" s="39"/>
      <c r="JQ104" s="39"/>
      <c r="JR104" s="39"/>
      <c r="JS104" s="39"/>
      <c r="JT104" s="39"/>
      <c r="JU104" s="39"/>
      <c r="JV104" s="39"/>
      <c r="JW104" s="39"/>
      <c r="JX104" s="39"/>
      <c r="JY104" s="39"/>
      <c r="JZ104" s="39"/>
      <c r="KA104" s="39"/>
      <c r="KB104" s="39"/>
      <c r="KC104" s="39"/>
      <c r="KD104" s="39"/>
      <c r="KE104" s="39"/>
      <c r="KF104" s="39"/>
      <c r="KG104" s="39"/>
      <c r="KH104" s="39"/>
      <c r="KI104" s="39"/>
      <c r="KJ104" s="39"/>
      <c r="KK104" s="39"/>
      <c r="KL104" s="39"/>
      <c r="KM104" s="39"/>
      <c r="KN104" s="39"/>
      <c r="KO104" s="39"/>
    </row>
    <row r="105" spans="1:301" s="14" customFormat="1" ht="21.75" customHeight="1" x14ac:dyDescent="0.2">
      <c r="A105" s="78">
        <v>167</v>
      </c>
      <c r="B105" s="97">
        <v>165</v>
      </c>
      <c r="C105" s="99">
        <v>60097</v>
      </c>
      <c r="D105" s="100" t="s">
        <v>81</v>
      </c>
      <c r="E105" s="101" t="s">
        <v>516</v>
      </c>
      <c r="F105" s="136" t="s">
        <v>487</v>
      </c>
      <c r="G105" s="100" t="s">
        <v>23</v>
      </c>
      <c r="H105" s="100" t="s">
        <v>688</v>
      </c>
      <c r="I105" s="137" t="s">
        <v>584</v>
      </c>
      <c r="J105" s="102">
        <v>45139</v>
      </c>
      <c r="K105" s="102">
        <v>45139</v>
      </c>
      <c r="L105" s="100" t="s">
        <v>696</v>
      </c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  <c r="Z105" s="161"/>
      <c r="AA105" s="161"/>
      <c r="AB105" s="161"/>
      <c r="AC105" s="161"/>
      <c r="AD105" s="161"/>
      <c r="AE105" s="161"/>
      <c r="AF105" s="161"/>
      <c r="AG105" s="161"/>
      <c r="AH105" s="161"/>
      <c r="AI105" s="161"/>
      <c r="AJ105" s="161"/>
      <c r="AK105" s="161"/>
      <c r="AL105" s="161"/>
      <c r="AM105" s="161">
        <v>3</v>
      </c>
      <c r="AN105" s="161">
        <v>3</v>
      </c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  <c r="CH105" s="35"/>
      <c r="CI105" s="35"/>
      <c r="CJ105" s="35"/>
      <c r="CK105" s="35"/>
      <c r="CL105" s="35"/>
      <c r="CM105" s="35"/>
      <c r="CN105" s="35"/>
      <c r="CO105" s="35"/>
      <c r="CP105" s="35"/>
      <c r="CQ105" s="35"/>
      <c r="CR105" s="35"/>
      <c r="CS105" s="35"/>
      <c r="CT105" s="35"/>
      <c r="CU105" s="35"/>
      <c r="CV105" s="35"/>
      <c r="CW105" s="35"/>
      <c r="CX105" s="35"/>
      <c r="CY105" s="35"/>
      <c r="CZ105" s="35"/>
      <c r="DA105" s="35"/>
      <c r="DB105" s="35"/>
      <c r="DC105" s="35"/>
      <c r="DD105" s="35"/>
      <c r="DE105" s="35"/>
      <c r="DF105" s="35"/>
      <c r="DG105" s="35"/>
      <c r="DH105" s="35"/>
      <c r="DI105" s="35"/>
      <c r="DJ105" s="35"/>
      <c r="DK105" s="35"/>
      <c r="DL105" s="35"/>
      <c r="DM105" s="35"/>
      <c r="DN105" s="35"/>
      <c r="DO105" s="35"/>
      <c r="DP105" s="35"/>
      <c r="DQ105" s="35"/>
      <c r="DR105" s="35"/>
      <c r="DS105" s="35"/>
      <c r="DT105" s="35"/>
      <c r="DU105" s="35"/>
      <c r="DV105" s="35"/>
      <c r="DW105" s="35"/>
      <c r="DX105" s="35"/>
      <c r="DY105" s="35"/>
      <c r="DZ105" s="35"/>
      <c r="EA105" s="35"/>
      <c r="EB105" s="35"/>
      <c r="EC105" s="35"/>
      <c r="ED105" s="35"/>
      <c r="EE105" s="35"/>
      <c r="EF105" s="35"/>
      <c r="EG105" s="35"/>
      <c r="EH105" s="35"/>
      <c r="EI105" s="35"/>
      <c r="EJ105" s="35"/>
      <c r="EK105" s="35"/>
      <c r="EL105" s="35"/>
      <c r="EM105" s="35"/>
      <c r="EN105" s="35"/>
      <c r="EO105" s="35"/>
      <c r="EP105" s="35"/>
      <c r="EQ105" s="35"/>
      <c r="ER105" s="35"/>
      <c r="ES105" s="35"/>
      <c r="ET105" s="35"/>
      <c r="EU105" s="35"/>
      <c r="EV105" s="35"/>
      <c r="EW105" s="35"/>
      <c r="EX105" s="35"/>
      <c r="EY105" s="35"/>
      <c r="EZ105" s="35"/>
      <c r="FA105" s="35"/>
      <c r="FB105" s="35"/>
      <c r="FC105" s="35"/>
      <c r="FD105" s="35"/>
      <c r="FE105" s="35"/>
      <c r="FF105" s="35"/>
      <c r="FG105" s="35"/>
      <c r="FH105" s="35"/>
      <c r="FI105" s="35"/>
      <c r="FJ105" s="35"/>
      <c r="FK105" s="35"/>
      <c r="FL105" s="35"/>
      <c r="FM105" s="35"/>
      <c r="FN105" s="35"/>
      <c r="FO105" s="35"/>
      <c r="FP105" s="35"/>
      <c r="FQ105" s="35"/>
      <c r="FR105" s="35"/>
      <c r="FS105" s="35"/>
      <c r="FT105" s="35"/>
      <c r="FU105" s="35"/>
      <c r="FV105" s="35"/>
      <c r="FW105" s="35"/>
      <c r="FX105" s="35"/>
      <c r="FY105" s="35"/>
      <c r="FZ105" s="35"/>
      <c r="GA105" s="35"/>
      <c r="GB105" s="35"/>
      <c r="GC105" s="35"/>
      <c r="GD105" s="35"/>
      <c r="GE105" s="35"/>
      <c r="GF105" s="35"/>
      <c r="GG105" s="35"/>
      <c r="GH105" s="35"/>
      <c r="GI105" s="35"/>
      <c r="GJ105" s="35"/>
      <c r="GK105" s="35"/>
      <c r="GL105" s="35"/>
      <c r="GM105" s="35"/>
      <c r="GN105" s="35"/>
      <c r="GO105" s="35"/>
      <c r="GP105" s="35"/>
      <c r="GQ105" s="35"/>
      <c r="GR105" s="35"/>
      <c r="GS105" s="35"/>
      <c r="GT105" s="35"/>
      <c r="GU105" s="35"/>
      <c r="GV105" s="35"/>
      <c r="GW105" s="35"/>
      <c r="GX105" s="35"/>
      <c r="GY105" s="35"/>
      <c r="GZ105" s="35"/>
      <c r="HA105" s="35"/>
      <c r="HB105" s="35"/>
      <c r="HC105" s="35"/>
      <c r="HD105" s="35"/>
      <c r="HE105" s="35"/>
      <c r="HF105" s="35"/>
      <c r="HG105" s="35"/>
      <c r="HH105" s="35"/>
      <c r="HI105" s="35"/>
      <c r="HJ105" s="35"/>
      <c r="HK105" s="35"/>
      <c r="HL105" s="35"/>
      <c r="HM105" s="35"/>
      <c r="HN105" s="35"/>
      <c r="HO105" s="35"/>
      <c r="HP105" s="35"/>
      <c r="HQ105" s="35"/>
      <c r="HR105" s="35"/>
      <c r="HS105" s="35"/>
      <c r="HT105" s="35"/>
      <c r="HU105" s="35"/>
      <c r="HV105" s="35"/>
      <c r="HW105" s="35"/>
      <c r="HX105" s="35"/>
      <c r="HY105" s="35"/>
      <c r="HZ105" s="35"/>
      <c r="IA105" s="35"/>
      <c r="IB105" s="35"/>
      <c r="IC105" s="35"/>
      <c r="ID105" s="35"/>
      <c r="IE105" s="35"/>
      <c r="IF105" s="35"/>
      <c r="IG105" s="35"/>
      <c r="IH105" s="35"/>
      <c r="II105" s="35"/>
      <c r="IJ105" s="35"/>
      <c r="IK105" s="35"/>
      <c r="IL105" s="35"/>
      <c r="IM105" s="35"/>
      <c r="IN105" s="35"/>
      <c r="IO105" s="35"/>
      <c r="IP105" s="35"/>
      <c r="IQ105" s="35"/>
      <c r="IR105" s="35"/>
      <c r="IS105" s="35"/>
      <c r="IT105" s="35"/>
      <c r="IU105" s="35"/>
      <c r="IV105" s="35"/>
      <c r="IW105" s="35"/>
      <c r="IX105" s="35"/>
      <c r="IY105" s="35"/>
      <c r="IZ105" s="35"/>
      <c r="JA105" s="35"/>
      <c r="JB105" s="35"/>
      <c r="JC105" s="35"/>
      <c r="JD105" s="35"/>
      <c r="JE105" s="35"/>
      <c r="JF105" s="35"/>
      <c r="JG105" s="35"/>
      <c r="JH105" s="35"/>
      <c r="JI105" s="35"/>
      <c r="JJ105" s="35"/>
      <c r="JK105" s="35"/>
      <c r="JL105" s="35"/>
      <c r="JM105" s="35"/>
      <c r="JN105" s="35"/>
      <c r="JO105" s="35"/>
      <c r="JP105" s="35"/>
      <c r="JQ105" s="35"/>
      <c r="JR105" s="35"/>
      <c r="JS105" s="35"/>
      <c r="JT105" s="35"/>
      <c r="JU105" s="35"/>
      <c r="JV105" s="35"/>
      <c r="JW105" s="35"/>
      <c r="JX105" s="35"/>
      <c r="JY105" s="35"/>
      <c r="JZ105" s="35"/>
      <c r="KA105" s="35"/>
      <c r="KB105" s="35"/>
      <c r="KC105" s="35"/>
      <c r="KD105" s="35"/>
      <c r="KE105" s="35"/>
      <c r="KF105" s="35"/>
      <c r="KG105" s="35"/>
      <c r="KH105" s="35"/>
      <c r="KI105" s="35"/>
      <c r="KJ105" s="35"/>
      <c r="KK105" s="35"/>
      <c r="KL105" s="35"/>
      <c r="KM105" s="35"/>
      <c r="KN105" s="35"/>
      <c r="KO105" s="35"/>
    </row>
    <row r="106" spans="1:301" s="14" customFormat="1" ht="21.75" customHeight="1" x14ac:dyDescent="0.55000000000000004">
      <c r="A106" s="78">
        <v>78</v>
      </c>
      <c r="B106" s="97">
        <v>76</v>
      </c>
      <c r="C106" s="109">
        <v>7163</v>
      </c>
      <c r="D106" s="110" t="s">
        <v>663</v>
      </c>
      <c r="E106" s="108" t="s">
        <v>41</v>
      </c>
      <c r="F106" s="111" t="s">
        <v>505</v>
      </c>
      <c r="G106" s="113" t="s">
        <v>23</v>
      </c>
      <c r="H106" s="113" t="s">
        <v>682</v>
      </c>
      <c r="I106" s="113" t="s">
        <v>683</v>
      </c>
      <c r="J106" s="112">
        <v>45110</v>
      </c>
      <c r="K106" s="112">
        <v>45110</v>
      </c>
      <c r="L106" s="120">
        <v>243437</v>
      </c>
      <c r="M106" s="162"/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162"/>
      <c r="AA106" s="162"/>
      <c r="AB106" s="162"/>
      <c r="AC106" s="162"/>
      <c r="AD106" s="162"/>
      <c r="AE106" s="162"/>
      <c r="AF106" s="162"/>
      <c r="AG106" s="162"/>
      <c r="AH106" s="162"/>
      <c r="AI106" s="162"/>
      <c r="AJ106" s="162"/>
      <c r="AK106" s="162"/>
      <c r="AL106" s="162"/>
      <c r="AM106" s="162">
        <v>3</v>
      </c>
      <c r="AN106" s="162">
        <v>3</v>
      </c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  <c r="DG106" s="39"/>
      <c r="DH106" s="39"/>
      <c r="DI106" s="39"/>
      <c r="DJ106" s="39"/>
      <c r="DK106" s="39"/>
      <c r="DL106" s="39"/>
      <c r="DM106" s="39"/>
      <c r="DN106" s="39"/>
      <c r="DO106" s="39"/>
      <c r="DP106" s="39"/>
      <c r="DQ106" s="39"/>
      <c r="DR106" s="39"/>
      <c r="DS106" s="39"/>
      <c r="DT106" s="39"/>
      <c r="DU106" s="39"/>
      <c r="DV106" s="39"/>
      <c r="DW106" s="39"/>
      <c r="DX106" s="39"/>
      <c r="DY106" s="39"/>
      <c r="DZ106" s="39"/>
      <c r="EA106" s="39"/>
      <c r="EB106" s="39"/>
      <c r="EC106" s="39"/>
      <c r="ED106" s="39"/>
      <c r="EE106" s="39"/>
      <c r="EF106" s="39"/>
      <c r="EG106" s="39"/>
      <c r="EH106" s="39"/>
      <c r="EI106" s="39"/>
      <c r="EJ106" s="39"/>
      <c r="EK106" s="39"/>
      <c r="EL106" s="39"/>
      <c r="EM106" s="39"/>
      <c r="EN106" s="39"/>
      <c r="EO106" s="39"/>
      <c r="EP106" s="39"/>
      <c r="EQ106" s="39"/>
      <c r="ER106" s="39"/>
      <c r="ES106" s="39"/>
      <c r="ET106" s="39"/>
      <c r="EU106" s="39"/>
      <c r="EV106" s="39"/>
      <c r="EW106" s="39"/>
      <c r="EX106" s="39"/>
      <c r="EY106" s="39"/>
      <c r="EZ106" s="39"/>
      <c r="FA106" s="39"/>
      <c r="FB106" s="39"/>
      <c r="FC106" s="39"/>
      <c r="FD106" s="39"/>
      <c r="FE106" s="39"/>
      <c r="FF106" s="39"/>
      <c r="FG106" s="39"/>
      <c r="FH106" s="39"/>
      <c r="FI106" s="39"/>
      <c r="FJ106" s="39"/>
      <c r="FK106" s="39"/>
      <c r="FL106" s="39"/>
      <c r="FM106" s="39"/>
      <c r="FN106" s="39"/>
      <c r="FO106" s="39"/>
      <c r="FP106" s="39"/>
      <c r="FQ106" s="39"/>
      <c r="FR106" s="39"/>
      <c r="FS106" s="39"/>
      <c r="FT106" s="39"/>
      <c r="FU106" s="39"/>
      <c r="FV106" s="39"/>
      <c r="FW106" s="39"/>
      <c r="FX106" s="39"/>
      <c r="FY106" s="39"/>
      <c r="FZ106" s="39"/>
      <c r="GA106" s="39"/>
      <c r="GB106" s="39"/>
      <c r="GC106" s="39"/>
      <c r="GD106" s="39"/>
      <c r="GE106" s="39"/>
      <c r="GF106" s="39"/>
      <c r="GG106" s="39"/>
      <c r="GH106" s="39"/>
      <c r="GI106" s="39"/>
      <c r="GJ106" s="39"/>
      <c r="GK106" s="39"/>
      <c r="GL106" s="39"/>
      <c r="GM106" s="39"/>
      <c r="GN106" s="39"/>
      <c r="GO106" s="39"/>
      <c r="GP106" s="39"/>
      <c r="GQ106" s="39"/>
      <c r="GR106" s="39"/>
      <c r="GS106" s="39"/>
      <c r="GT106" s="39"/>
      <c r="GU106" s="39"/>
      <c r="GV106" s="39"/>
      <c r="GW106" s="39"/>
      <c r="GX106" s="39"/>
      <c r="GY106" s="39"/>
      <c r="GZ106" s="39"/>
      <c r="HA106" s="39"/>
      <c r="HB106" s="39"/>
      <c r="HC106" s="39"/>
      <c r="HD106" s="39"/>
      <c r="HE106" s="39"/>
      <c r="HF106" s="39"/>
      <c r="HG106" s="39"/>
      <c r="HH106" s="39"/>
      <c r="HI106" s="39"/>
      <c r="HJ106" s="39"/>
      <c r="HK106" s="39"/>
      <c r="HL106" s="39"/>
      <c r="HM106" s="39"/>
      <c r="HN106" s="39"/>
      <c r="HO106" s="39"/>
      <c r="HP106" s="39"/>
      <c r="HQ106" s="39"/>
      <c r="HR106" s="39"/>
      <c r="HS106" s="39"/>
      <c r="HT106" s="39"/>
      <c r="HU106" s="39"/>
      <c r="HV106" s="39"/>
      <c r="HW106" s="39"/>
      <c r="HX106" s="39"/>
      <c r="HY106" s="39"/>
      <c r="HZ106" s="39"/>
      <c r="IA106" s="39"/>
      <c r="IB106" s="39"/>
      <c r="IC106" s="39"/>
      <c r="ID106" s="39"/>
      <c r="IE106" s="39"/>
      <c r="IF106" s="39"/>
      <c r="IG106" s="39"/>
      <c r="IH106" s="39"/>
      <c r="II106" s="39"/>
      <c r="IJ106" s="39"/>
      <c r="IK106" s="39"/>
      <c r="IL106" s="39"/>
      <c r="IM106" s="39"/>
      <c r="IN106" s="39"/>
      <c r="IO106" s="39"/>
      <c r="IP106" s="39"/>
      <c r="IQ106" s="39"/>
      <c r="IR106" s="39"/>
      <c r="IS106" s="39"/>
      <c r="IT106" s="39"/>
      <c r="IU106" s="39"/>
      <c r="IV106" s="39"/>
      <c r="IW106" s="39"/>
      <c r="IX106" s="39"/>
      <c r="IY106" s="39"/>
      <c r="IZ106" s="39"/>
      <c r="JA106" s="39"/>
      <c r="JB106" s="39"/>
      <c r="JC106" s="39"/>
      <c r="JD106" s="39"/>
      <c r="JE106" s="39"/>
      <c r="JF106" s="39"/>
      <c r="JG106" s="39"/>
      <c r="JH106" s="39"/>
      <c r="JI106" s="39"/>
      <c r="JJ106" s="39"/>
      <c r="JK106" s="39"/>
      <c r="JL106" s="39"/>
      <c r="JM106" s="39"/>
      <c r="JN106" s="39"/>
      <c r="JO106" s="39"/>
      <c r="JP106" s="39"/>
      <c r="JQ106" s="39"/>
      <c r="JR106" s="39"/>
      <c r="JS106" s="39"/>
      <c r="JT106" s="39"/>
      <c r="JU106" s="39"/>
      <c r="JV106" s="39"/>
      <c r="JW106" s="39"/>
      <c r="JX106" s="39"/>
      <c r="JY106" s="39"/>
      <c r="JZ106" s="39"/>
      <c r="KA106" s="39"/>
      <c r="KB106" s="39"/>
      <c r="KC106" s="39"/>
      <c r="KD106" s="39"/>
      <c r="KE106" s="39"/>
      <c r="KF106" s="39"/>
      <c r="KG106" s="39"/>
      <c r="KH106" s="39"/>
      <c r="KI106" s="39"/>
      <c r="KJ106" s="39"/>
      <c r="KK106" s="39"/>
      <c r="KL106" s="39"/>
      <c r="KM106" s="39"/>
      <c r="KN106" s="39"/>
      <c r="KO106" s="39"/>
    </row>
    <row r="107" spans="1:301" s="14" customFormat="1" ht="21.75" customHeight="1" x14ac:dyDescent="0.2">
      <c r="A107" s="78">
        <v>57</v>
      </c>
      <c r="B107" s="97">
        <v>55</v>
      </c>
      <c r="C107" s="109">
        <v>7089</v>
      </c>
      <c r="D107" s="110" t="s">
        <v>549</v>
      </c>
      <c r="E107" s="108" t="s">
        <v>477</v>
      </c>
      <c r="F107" s="111" t="s">
        <v>505</v>
      </c>
      <c r="G107" s="113" t="s">
        <v>23</v>
      </c>
      <c r="H107" s="113" t="s">
        <v>550</v>
      </c>
      <c r="I107" s="113" t="s">
        <v>551</v>
      </c>
      <c r="J107" s="107">
        <v>44531</v>
      </c>
      <c r="K107" s="107">
        <v>44531</v>
      </c>
      <c r="L107" s="108" t="s">
        <v>527</v>
      </c>
      <c r="M107" s="162"/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162"/>
      <c r="AA107" s="162"/>
      <c r="AB107" s="162"/>
      <c r="AC107" s="162"/>
      <c r="AD107" s="162"/>
      <c r="AE107" s="162"/>
      <c r="AF107" s="162"/>
      <c r="AG107" s="162"/>
      <c r="AH107" s="162">
        <v>5</v>
      </c>
      <c r="AI107" s="162">
        <v>5</v>
      </c>
      <c r="AJ107" s="162">
        <v>5</v>
      </c>
      <c r="AK107" s="162">
        <v>5</v>
      </c>
      <c r="AL107" s="162">
        <v>5</v>
      </c>
      <c r="AM107" s="162">
        <v>5</v>
      </c>
      <c r="AN107" s="162">
        <v>5</v>
      </c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  <c r="EM107" s="36"/>
      <c r="EN107" s="36"/>
      <c r="EO107" s="36"/>
      <c r="EP107" s="36"/>
      <c r="EQ107" s="36"/>
      <c r="ER107" s="36"/>
      <c r="ES107" s="36"/>
      <c r="ET107" s="36"/>
      <c r="EU107" s="36"/>
      <c r="EV107" s="36"/>
      <c r="EW107" s="36"/>
      <c r="EX107" s="36"/>
      <c r="EY107" s="36"/>
      <c r="EZ107" s="36"/>
      <c r="FA107" s="36"/>
      <c r="FB107" s="36"/>
      <c r="FC107" s="36"/>
      <c r="FD107" s="36"/>
      <c r="FE107" s="36"/>
      <c r="FF107" s="36"/>
      <c r="FG107" s="36"/>
      <c r="FH107" s="36"/>
      <c r="FI107" s="36"/>
      <c r="FJ107" s="36"/>
      <c r="FK107" s="36"/>
      <c r="FL107" s="36"/>
      <c r="FM107" s="36"/>
      <c r="FN107" s="36"/>
      <c r="FO107" s="36"/>
      <c r="FP107" s="36"/>
      <c r="FQ107" s="36"/>
      <c r="FR107" s="36"/>
      <c r="FS107" s="36"/>
      <c r="FT107" s="36"/>
      <c r="FU107" s="36"/>
      <c r="FV107" s="36"/>
      <c r="FW107" s="36"/>
      <c r="FX107" s="36"/>
      <c r="FY107" s="36"/>
      <c r="FZ107" s="36"/>
      <c r="GA107" s="36"/>
      <c r="GB107" s="36"/>
      <c r="GC107" s="36"/>
      <c r="GD107" s="36"/>
      <c r="GE107" s="36"/>
      <c r="GF107" s="36"/>
      <c r="GG107" s="36"/>
      <c r="GH107" s="36"/>
      <c r="GI107" s="36"/>
      <c r="GJ107" s="36"/>
      <c r="GK107" s="36"/>
      <c r="GL107" s="36"/>
      <c r="GM107" s="36"/>
      <c r="GN107" s="36"/>
      <c r="GO107" s="36"/>
      <c r="GP107" s="36"/>
      <c r="GQ107" s="36"/>
      <c r="GR107" s="36"/>
      <c r="GS107" s="36"/>
      <c r="GT107" s="36"/>
      <c r="GU107" s="36"/>
      <c r="GV107" s="36"/>
      <c r="GW107" s="36"/>
      <c r="GX107" s="36"/>
      <c r="GY107" s="36"/>
      <c r="GZ107" s="36"/>
      <c r="HA107" s="36"/>
      <c r="HB107" s="36"/>
      <c r="HC107" s="36"/>
      <c r="HD107" s="36"/>
      <c r="HE107" s="36"/>
      <c r="HF107" s="36"/>
      <c r="HG107" s="36"/>
      <c r="HH107" s="36"/>
      <c r="HI107" s="36"/>
      <c r="HJ107" s="36"/>
      <c r="HK107" s="36"/>
      <c r="HL107" s="36"/>
      <c r="HM107" s="36"/>
      <c r="HN107" s="36"/>
      <c r="HO107" s="36"/>
      <c r="HP107" s="36"/>
      <c r="HQ107" s="36"/>
      <c r="HR107" s="36"/>
      <c r="HS107" s="36"/>
      <c r="HT107" s="36"/>
      <c r="HU107" s="36"/>
      <c r="HV107" s="36"/>
      <c r="HW107" s="36"/>
      <c r="HX107" s="36"/>
      <c r="HY107" s="36"/>
      <c r="HZ107" s="36"/>
      <c r="IA107" s="36"/>
      <c r="IB107" s="36"/>
      <c r="IC107" s="36"/>
      <c r="ID107" s="36"/>
      <c r="IE107" s="36"/>
      <c r="IF107" s="36"/>
      <c r="IG107" s="36"/>
      <c r="IH107" s="36"/>
      <c r="II107" s="36"/>
      <c r="IJ107" s="36"/>
      <c r="IK107" s="36"/>
      <c r="IL107" s="36"/>
      <c r="IM107" s="36"/>
      <c r="IN107" s="36"/>
      <c r="IO107" s="36"/>
      <c r="IP107" s="36"/>
      <c r="IQ107" s="36"/>
      <c r="IR107" s="36"/>
      <c r="IS107" s="36"/>
      <c r="IT107" s="36"/>
      <c r="IU107" s="36"/>
      <c r="IV107" s="36"/>
      <c r="IW107" s="36"/>
      <c r="IX107" s="36"/>
      <c r="IY107" s="36"/>
      <c r="IZ107" s="36"/>
      <c r="JA107" s="36"/>
      <c r="JB107" s="36"/>
      <c r="JC107" s="36"/>
      <c r="JD107" s="36"/>
      <c r="JE107" s="36"/>
      <c r="JF107" s="36"/>
      <c r="JG107" s="36"/>
      <c r="JH107" s="36"/>
      <c r="JI107" s="36"/>
      <c r="JJ107" s="36"/>
      <c r="JK107" s="36"/>
      <c r="JL107" s="36"/>
      <c r="JM107" s="36"/>
      <c r="JN107" s="36"/>
      <c r="JO107" s="36"/>
      <c r="JP107" s="36"/>
      <c r="JQ107" s="36"/>
      <c r="JR107" s="36"/>
      <c r="JS107" s="36"/>
      <c r="JT107" s="36"/>
      <c r="JU107" s="36"/>
      <c r="JV107" s="36"/>
      <c r="JW107" s="36"/>
      <c r="JX107" s="36"/>
      <c r="JY107" s="36"/>
      <c r="JZ107" s="36"/>
      <c r="KA107" s="36"/>
      <c r="KB107" s="36"/>
      <c r="KC107" s="36"/>
      <c r="KD107" s="36"/>
      <c r="KE107" s="36"/>
      <c r="KF107" s="36"/>
      <c r="KG107" s="36"/>
      <c r="KH107" s="36"/>
      <c r="KI107" s="36"/>
      <c r="KJ107" s="36"/>
      <c r="KK107" s="36"/>
      <c r="KL107" s="36"/>
      <c r="KM107" s="36"/>
      <c r="KN107" s="36"/>
      <c r="KO107" s="36"/>
    </row>
    <row r="108" spans="1:301" s="13" customFormat="1" ht="21.75" customHeight="1" x14ac:dyDescent="0.2">
      <c r="A108" s="78">
        <v>56</v>
      </c>
      <c r="B108" s="97">
        <v>54</v>
      </c>
      <c r="C108" s="109">
        <v>7125</v>
      </c>
      <c r="D108" s="110" t="s">
        <v>546</v>
      </c>
      <c r="E108" s="108" t="s">
        <v>33</v>
      </c>
      <c r="F108" s="111" t="s">
        <v>505</v>
      </c>
      <c r="G108" s="113" t="s">
        <v>34</v>
      </c>
      <c r="H108" s="113" t="s">
        <v>547</v>
      </c>
      <c r="I108" s="113" t="s">
        <v>548</v>
      </c>
      <c r="J108" s="107">
        <v>44501</v>
      </c>
      <c r="K108" s="107">
        <v>44501</v>
      </c>
      <c r="L108" s="108" t="s">
        <v>526</v>
      </c>
      <c r="M108" s="162"/>
      <c r="N108" s="162"/>
      <c r="O108" s="162"/>
      <c r="P108" s="162"/>
      <c r="Q108" s="162"/>
      <c r="R108" s="162"/>
      <c r="S108" s="162"/>
      <c r="T108" s="162"/>
      <c r="U108" s="162"/>
      <c r="V108" s="162"/>
      <c r="W108" s="162"/>
      <c r="X108" s="162"/>
      <c r="Y108" s="162"/>
      <c r="Z108" s="162"/>
      <c r="AA108" s="162"/>
      <c r="AB108" s="162"/>
      <c r="AC108" s="162"/>
      <c r="AD108" s="162"/>
      <c r="AE108" s="162"/>
      <c r="AF108" s="162"/>
      <c r="AG108" s="162"/>
      <c r="AH108" s="162">
        <v>5</v>
      </c>
      <c r="AI108" s="162">
        <v>5</v>
      </c>
      <c r="AJ108" s="162">
        <v>5</v>
      </c>
      <c r="AK108" s="162">
        <v>5</v>
      </c>
      <c r="AL108" s="162">
        <v>5</v>
      </c>
      <c r="AM108" s="162">
        <v>5</v>
      </c>
      <c r="AN108" s="162">
        <v>5</v>
      </c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  <c r="DG108" s="36"/>
      <c r="DH108" s="36"/>
      <c r="DI108" s="36"/>
      <c r="DJ108" s="36"/>
      <c r="DK108" s="36"/>
      <c r="DL108" s="36"/>
      <c r="DM108" s="36"/>
      <c r="DN108" s="36"/>
      <c r="DO108" s="36"/>
      <c r="DP108" s="36"/>
      <c r="DQ108" s="36"/>
      <c r="DR108" s="36"/>
      <c r="DS108" s="36"/>
      <c r="DT108" s="36"/>
      <c r="DU108" s="36"/>
      <c r="DV108" s="36"/>
      <c r="DW108" s="36"/>
      <c r="DX108" s="36"/>
      <c r="DY108" s="36"/>
      <c r="DZ108" s="36"/>
      <c r="EA108" s="36"/>
      <c r="EB108" s="36"/>
      <c r="EC108" s="36"/>
      <c r="ED108" s="36"/>
      <c r="EE108" s="36"/>
      <c r="EF108" s="36"/>
      <c r="EG108" s="36"/>
      <c r="EH108" s="36"/>
      <c r="EI108" s="36"/>
      <c r="EJ108" s="36"/>
      <c r="EK108" s="36"/>
      <c r="EL108" s="36"/>
      <c r="EM108" s="36"/>
      <c r="EN108" s="36"/>
      <c r="EO108" s="36"/>
      <c r="EP108" s="36"/>
      <c r="EQ108" s="36"/>
      <c r="ER108" s="36"/>
      <c r="ES108" s="36"/>
      <c r="ET108" s="36"/>
      <c r="EU108" s="36"/>
      <c r="EV108" s="36"/>
      <c r="EW108" s="36"/>
      <c r="EX108" s="36"/>
      <c r="EY108" s="36"/>
      <c r="EZ108" s="36"/>
      <c r="FA108" s="36"/>
      <c r="FB108" s="36"/>
      <c r="FC108" s="36"/>
      <c r="FD108" s="36"/>
      <c r="FE108" s="36"/>
      <c r="FF108" s="36"/>
      <c r="FG108" s="36"/>
      <c r="FH108" s="36"/>
      <c r="FI108" s="36"/>
      <c r="FJ108" s="36"/>
      <c r="FK108" s="36"/>
      <c r="FL108" s="36"/>
      <c r="FM108" s="36"/>
      <c r="FN108" s="36"/>
      <c r="FO108" s="36"/>
      <c r="FP108" s="36"/>
      <c r="FQ108" s="36"/>
      <c r="FR108" s="36"/>
      <c r="FS108" s="36"/>
      <c r="FT108" s="36"/>
      <c r="FU108" s="36"/>
      <c r="FV108" s="36"/>
      <c r="FW108" s="36"/>
      <c r="FX108" s="36"/>
      <c r="FY108" s="36"/>
      <c r="FZ108" s="36"/>
      <c r="GA108" s="36"/>
      <c r="GB108" s="36"/>
      <c r="GC108" s="36"/>
      <c r="GD108" s="36"/>
      <c r="GE108" s="36"/>
      <c r="GF108" s="36"/>
      <c r="GG108" s="36"/>
      <c r="GH108" s="36"/>
      <c r="GI108" s="36"/>
      <c r="GJ108" s="36"/>
      <c r="GK108" s="36"/>
      <c r="GL108" s="36"/>
      <c r="GM108" s="36"/>
      <c r="GN108" s="36"/>
      <c r="GO108" s="36"/>
      <c r="GP108" s="36"/>
      <c r="GQ108" s="36"/>
      <c r="GR108" s="36"/>
      <c r="GS108" s="36"/>
      <c r="GT108" s="36"/>
      <c r="GU108" s="36"/>
      <c r="GV108" s="36"/>
      <c r="GW108" s="36"/>
      <c r="GX108" s="36"/>
      <c r="GY108" s="36"/>
      <c r="GZ108" s="36"/>
      <c r="HA108" s="36"/>
      <c r="HB108" s="36"/>
      <c r="HC108" s="36"/>
      <c r="HD108" s="36"/>
      <c r="HE108" s="36"/>
      <c r="HF108" s="36"/>
      <c r="HG108" s="36"/>
      <c r="HH108" s="36"/>
      <c r="HI108" s="36"/>
      <c r="HJ108" s="36"/>
      <c r="HK108" s="36"/>
      <c r="HL108" s="36"/>
      <c r="HM108" s="36"/>
      <c r="HN108" s="36"/>
      <c r="HO108" s="36"/>
      <c r="HP108" s="36"/>
      <c r="HQ108" s="36"/>
      <c r="HR108" s="36"/>
      <c r="HS108" s="36"/>
      <c r="HT108" s="36"/>
      <c r="HU108" s="36"/>
      <c r="HV108" s="36"/>
      <c r="HW108" s="36"/>
      <c r="HX108" s="36"/>
      <c r="HY108" s="36"/>
      <c r="HZ108" s="36"/>
      <c r="IA108" s="36"/>
      <c r="IB108" s="36"/>
      <c r="IC108" s="36"/>
      <c r="ID108" s="36"/>
      <c r="IE108" s="36"/>
      <c r="IF108" s="36"/>
      <c r="IG108" s="36"/>
      <c r="IH108" s="36"/>
      <c r="II108" s="36"/>
      <c r="IJ108" s="36"/>
      <c r="IK108" s="36"/>
      <c r="IL108" s="36"/>
      <c r="IM108" s="36"/>
      <c r="IN108" s="36"/>
      <c r="IO108" s="36"/>
      <c r="IP108" s="36"/>
      <c r="IQ108" s="36"/>
      <c r="IR108" s="36"/>
      <c r="IS108" s="36"/>
      <c r="IT108" s="36"/>
      <c r="IU108" s="36"/>
      <c r="IV108" s="36"/>
      <c r="IW108" s="36"/>
      <c r="IX108" s="36"/>
      <c r="IY108" s="36"/>
      <c r="IZ108" s="36"/>
      <c r="JA108" s="36"/>
      <c r="JB108" s="36"/>
      <c r="JC108" s="36"/>
      <c r="JD108" s="36"/>
      <c r="JE108" s="36"/>
      <c r="JF108" s="36"/>
      <c r="JG108" s="36"/>
      <c r="JH108" s="36"/>
      <c r="JI108" s="36"/>
      <c r="JJ108" s="36"/>
      <c r="JK108" s="36"/>
      <c r="JL108" s="36"/>
      <c r="JM108" s="36"/>
      <c r="JN108" s="36"/>
      <c r="JO108" s="36"/>
      <c r="JP108" s="36"/>
      <c r="JQ108" s="36"/>
      <c r="JR108" s="36"/>
      <c r="JS108" s="36"/>
      <c r="JT108" s="36"/>
      <c r="JU108" s="36"/>
      <c r="JV108" s="36"/>
      <c r="JW108" s="36"/>
      <c r="JX108" s="36"/>
      <c r="JY108" s="36"/>
      <c r="JZ108" s="36"/>
      <c r="KA108" s="36"/>
      <c r="KB108" s="36"/>
      <c r="KC108" s="36"/>
      <c r="KD108" s="36"/>
      <c r="KE108" s="36"/>
      <c r="KF108" s="36"/>
      <c r="KG108" s="36"/>
      <c r="KH108" s="36"/>
      <c r="KI108" s="36"/>
      <c r="KJ108" s="36"/>
      <c r="KK108" s="36"/>
      <c r="KL108" s="36"/>
      <c r="KM108" s="36"/>
      <c r="KN108" s="36"/>
      <c r="KO108" s="36"/>
    </row>
    <row r="109" spans="1:301" s="14" customFormat="1" ht="21.75" customHeight="1" x14ac:dyDescent="0.2">
      <c r="A109" s="78">
        <v>157</v>
      </c>
      <c r="B109" s="97">
        <v>155</v>
      </c>
      <c r="C109" s="109">
        <v>60085</v>
      </c>
      <c r="D109" s="110" t="s">
        <v>387</v>
      </c>
      <c r="E109" s="108" t="s">
        <v>33</v>
      </c>
      <c r="F109" s="106" t="s">
        <v>487</v>
      </c>
      <c r="G109" s="108" t="s">
        <v>34</v>
      </c>
      <c r="H109" s="108" t="s">
        <v>411</v>
      </c>
      <c r="I109" s="108" t="s">
        <v>412</v>
      </c>
      <c r="J109" s="112">
        <v>43481</v>
      </c>
      <c r="K109" s="112">
        <v>43497</v>
      </c>
      <c r="L109" s="108" t="s">
        <v>430</v>
      </c>
      <c r="M109" s="162"/>
      <c r="N109" s="162"/>
      <c r="O109" s="162"/>
      <c r="P109" s="162"/>
      <c r="Q109" s="162"/>
      <c r="R109" s="162"/>
      <c r="S109" s="162"/>
      <c r="T109" s="162"/>
      <c r="U109" s="162"/>
      <c r="V109" s="162"/>
      <c r="W109" s="162"/>
      <c r="X109" s="162"/>
      <c r="Y109" s="162"/>
      <c r="Z109" s="162"/>
      <c r="AA109" s="162"/>
      <c r="AB109" s="162"/>
      <c r="AC109" s="162">
        <v>5</v>
      </c>
      <c r="AD109" s="162">
        <v>5</v>
      </c>
      <c r="AE109" s="162">
        <v>5</v>
      </c>
      <c r="AF109" s="162">
        <v>5</v>
      </c>
      <c r="AG109" s="162">
        <v>5</v>
      </c>
      <c r="AH109" s="162">
        <v>5</v>
      </c>
      <c r="AI109" s="162">
        <v>5</v>
      </c>
      <c r="AJ109" s="162">
        <v>6</v>
      </c>
      <c r="AK109" s="162">
        <v>6</v>
      </c>
      <c r="AL109" s="162">
        <v>6</v>
      </c>
      <c r="AM109" s="162">
        <v>6</v>
      </c>
      <c r="AN109" s="162">
        <v>6</v>
      </c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  <c r="CE109" s="35"/>
      <c r="CF109" s="35"/>
      <c r="CG109" s="35"/>
      <c r="CH109" s="35"/>
      <c r="CI109" s="35"/>
      <c r="CJ109" s="35"/>
      <c r="CK109" s="35"/>
      <c r="CL109" s="35"/>
      <c r="CM109" s="35"/>
      <c r="CN109" s="35"/>
      <c r="CO109" s="35"/>
      <c r="CP109" s="35"/>
      <c r="CQ109" s="35"/>
      <c r="CR109" s="35"/>
      <c r="CS109" s="35"/>
      <c r="CT109" s="35"/>
      <c r="CU109" s="35"/>
      <c r="CV109" s="35"/>
      <c r="CW109" s="35"/>
      <c r="CX109" s="35"/>
      <c r="CY109" s="35"/>
      <c r="CZ109" s="35"/>
      <c r="DA109" s="35"/>
      <c r="DB109" s="35"/>
      <c r="DC109" s="35"/>
      <c r="DD109" s="35"/>
      <c r="DE109" s="35"/>
      <c r="DF109" s="35"/>
      <c r="DG109" s="35"/>
      <c r="DH109" s="35"/>
      <c r="DI109" s="35"/>
      <c r="DJ109" s="35"/>
      <c r="DK109" s="35"/>
      <c r="DL109" s="35"/>
      <c r="DM109" s="35"/>
      <c r="DN109" s="35"/>
      <c r="DO109" s="35"/>
      <c r="DP109" s="35"/>
      <c r="DQ109" s="35"/>
      <c r="DR109" s="35"/>
      <c r="DS109" s="35"/>
      <c r="DT109" s="35"/>
      <c r="DU109" s="35"/>
      <c r="DV109" s="35"/>
      <c r="DW109" s="35"/>
      <c r="DX109" s="35"/>
      <c r="DY109" s="35"/>
      <c r="DZ109" s="35"/>
      <c r="EA109" s="35"/>
      <c r="EB109" s="35"/>
      <c r="EC109" s="35"/>
      <c r="ED109" s="35"/>
      <c r="EE109" s="35"/>
      <c r="EF109" s="35"/>
      <c r="EG109" s="35"/>
      <c r="EH109" s="35"/>
      <c r="EI109" s="35"/>
      <c r="EJ109" s="35"/>
      <c r="EK109" s="35"/>
      <c r="EL109" s="35"/>
      <c r="EM109" s="35"/>
      <c r="EN109" s="35"/>
      <c r="EO109" s="35"/>
      <c r="EP109" s="35"/>
      <c r="EQ109" s="35"/>
      <c r="ER109" s="35"/>
      <c r="ES109" s="35"/>
      <c r="ET109" s="35"/>
      <c r="EU109" s="35"/>
      <c r="EV109" s="35"/>
      <c r="EW109" s="35"/>
      <c r="EX109" s="35"/>
      <c r="EY109" s="35"/>
      <c r="EZ109" s="35"/>
      <c r="FA109" s="35"/>
      <c r="FB109" s="35"/>
      <c r="FC109" s="35"/>
      <c r="FD109" s="35"/>
      <c r="FE109" s="35"/>
      <c r="FF109" s="35"/>
      <c r="FG109" s="35"/>
      <c r="FH109" s="35"/>
      <c r="FI109" s="35"/>
      <c r="FJ109" s="35"/>
      <c r="FK109" s="35"/>
      <c r="FL109" s="35"/>
      <c r="FM109" s="35"/>
      <c r="FN109" s="35"/>
      <c r="FO109" s="35"/>
      <c r="FP109" s="35"/>
      <c r="FQ109" s="35"/>
      <c r="FR109" s="35"/>
      <c r="FS109" s="35"/>
      <c r="FT109" s="35"/>
      <c r="FU109" s="35"/>
      <c r="FV109" s="35"/>
      <c r="FW109" s="35"/>
      <c r="FX109" s="35"/>
      <c r="FY109" s="35"/>
      <c r="FZ109" s="35"/>
      <c r="GA109" s="35"/>
      <c r="GB109" s="35"/>
      <c r="GC109" s="35"/>
      <c r="GD109" s="35"/>
      <c r="GE109" s="35"/>
      <c r="GF109" s="35"/>
      <c r="GG109" s="35"/>
      <c r="GH109" s="35"/>
      <c r="GI109" s="35"/>
      <c r="GJ109" s="35"/>
      <c r="GK109" s="35"/>
      <c r="GL109" s="35"/>
      <c r="GM109" s="35"/>
      <c r="GN109" s="35"/>
      <c r="GO109" s="35"/>
      <c r="GP109" s="35"/>
      <c r="GQ109" s="35"/>
      <c r="GR109" s="35"/>
      <c r="GS109" s="35"/>
      <c r="GT109" s="35"/>
      <c r="GU109" s="35"/>
      <c r="GV109" s="35"/>
      <c r="GW109" s="35"/>
      <c r="GX109" s="35"/>
      <c r="GY109" s="35"/>
      <c r="GZ109" s="35"/>
      <c r="HA109" s="35"/>
      <c r="HB109" s="35"/>
      <c r="HC109" s="35"/>
      <c r="HD109" s="35"/>
      <c r="HE109" s="35"/>
      <c r="HF109" s="35"/>
      <c r="HG109" s="35"/>
      <c r="HH109" s="35"/>
      <c r="HI109" s="35"/>
      <c r="HJ109" s="35"/>
      <c r="HK109" s="35"/>
      <c r="HL109" s="35"/>
      <c r="HM109" s="35"/>
      <c r="HN109" s="35"/>
      <c r="HO109" s="35"/>
      <c r="HP109" s="35"/>
      <c r="HQ109" s="35"/>
      <c r="HR109" s="35"/>
      <c r="HS109" s="35"/>
      <c r="HT109" s="35"/>
      <c r="HU109" s="35"/>
      <c r="HV109" s="35"/>
      <c r="HW109" s="35"/>
      <c r="HX109" s="35"/>
      <c r="HY109" s="35"/>
      <c r="HZ109" s="35"/>
      <c r="IA109" s="35"/>
      <c r="IB109" s="35"/>
      <c r="IC109" s="35"/>
      <c r="ID109" s="35"/>
      <c r="IE109" s="35"/>
      <c r="IF109" s="35"/>
      <c r="IG109" s="35"/>
      <c r="IH109" s="35"/>
      <c r="II109" s="35"/>
      <c r="IJ109" s="35"/>
      <c r="IK109" s="35"/>
      <c r="IL109" s="35"/>
      <c r="IM109" s="35"/>
      <c r="IN109" s="35"/>
      <c r="IO109" s="35"/>
      <c r="IP109" s="35"/>
      <c r="IQ109" s="35"/>
      <c r="IR109" s="35"/>
      <c r="IS109" s="35"/>
      <c r="IT109" s="35"/>
      <c r="IU109" s="35"/>
      <c r="IV109" s="35"/>
      <c r="IW109" s="35"/>
      <c r="IX109" s="35"/>
      <c r="IY109" s="35"/>
      <c r="IZ109" s="35"/>
      <c r="JA109" s="35"/>
      <c r="JB109" s="35"/>
      <c r="JC109" s="35"/>
      <c r="JD109" s="35"/>
      <c r="JE109" s="35"/>
      <c r="JF109" s="35"/>
      <c r="JG109" s="35"/>
      <c r="JH109" s="35"/>
      <c r="JI109" s="35"/>
      <c r="JJ109" s="35"/>
      <c r="JK109" s="35"/>
      <c r="JL109" s="35"/>
      <c r="JM109" s="35"/>
      <c r="JN109" s="35"/>
      <c r="JO109" s="35"/>
      <c r="JP109" s="35"/>
      <c r="JQ109" s="35"/>
      <c r="JR109" s="35"/>
      <c r="JS109" s="35"/>
      <c r="JT109" s="35"/>
      <c r="JU109" s="35"/>
      <c r="JV109" s="35"/>
      <c r="JW109" s="35"/>
      <c r="JX109" s="35"/>
      <c r="JY109" s="35"/>
      <c r="JZ109" s="35"/>
      <c r="KA109" s="35"/>
      <c r="KB109" s="35"/>
      <c r="KC109" s="35"/>
      <c r="KD109" s="35"/>
      <c r="KE109" s="35"/>
      <c r="KF109" s="35"/>
      <c r="KG109" s="35"/>
      <c r="KH109" s="35"/>
      <c r="KI109" s="35"/>
      <c r="KJ109" s="35"/>
      <c r="KK109" s="35"/>
      <c r="KL109" s="35"/>
      <c r="KM109" s="35"/>
      <c r="KN109" s="35"/>
      <c r="KO109" s="35"/>
    </row>
    <row r="110" spans="1:301" s="14" customFormat="1" ht="21.75" customHeight="1" x14ac:dyDescent="0.2">
      <c r="A110" s="78">
        <v>21</v>
      </c>
      <c r="B110" s="97">
        <v>19</v>
      </c>
      <c r="C110" s="109">
        <v>7070</v>
      </c>
      <c r="D110" s="110" t="s">
        <v>224</v>
      </c>
      <c r="E110" s="108" t="s">
        <v>49</v>
      </c>
      <c r="F110" s="106" t="s">
        <v>505</v>
      </c>
      <c r="G110" s="108" t="s">
        <v>23</v>
      </c>
      <c r="H110" s="108" t="s">
        <v>225</v>
      </c>
      <c r="I110" s="108" t="s">
        <v>226</v>
      </c>
      <c r="J110" s="107">
        <v>42220</v>
      </c>
      <c r="K110" s="107">
        <v>42217</v>
      </c>
      <c r="L110" s="108" t="s">
        <v>166</v>
      </c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>
        <v>3</v>
      </c>
      <c r="X110" s="162">
        <v>3</v>
      </c>
      <c r="Y110" s="162">
        <v>3</v>
      </c>
      <c r="Z110" s="162">
        <v>3</v>
      </c>
      <c r="AA110" s="162">
        <v>5</v>
      </c>
      <c r="AB110" s="162">
        <v>5</v>
      </c>
      <c r="AC110" s="162">
        <v>5</v>
      </c>
      <c r="AD110" s="162">
        <v>5</v>
      </c>
      <c r="AE110" s="162">
        <v>5</v>
      </c>
      <c r="AF110" s="162">
        <v>5</v>
      </c>
      <c r="AG110" s="162">
        <v>5</v>
      </c>
      <c r="AH110" s="162">
        <v>5</v>
      </c>
      <c r="AI110" s="162">
        <v>5</v>
      </c>
      <c r="AJ110" s="162">
        <v>5</v>
      </c>
      <c r="AK110" s="162">
        <v>5</v>
      </c>
      <c r="AL110" s="162">
        <v>5</v>
      </c>
      <c r="AM110" s="162">
        <v>5</v>
      </c>
      <c r="AN110" s="162">
        <v>5</v>
      </c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/>
      <c r="EQ110" s="13"/>
      <c r="ER110" s="13"/>
      <c r="ES110" s="13"/>
      <c r="ET110" s="13"/>
      <c r="EU110" s="13"/>
      <c r="EV110" s="13"/>
      <c r="EW110" s="13"/>
      <c r="EX110" s="13"/>
      <c r="EY110" s="13"/>
      <c r="EZ110" s="13"/>
      <c r="FA110" s="13"/>
      <c r="FB110" s="13"/>
      <c r="FC110" s="13"/>
      <c r="FD110" s="13"/>
      <c r="FE110" s="13"/>
      <c r="FF110" s="13"/>
      <c r="FG110" s="13"/>
      <c r="FH110" s="13"/>
      <c r="FI110" s="13"/>
      <c r="FJ110" s="13"/>
      <c r="FK110" s="13"/>
      <c r="FL110" s="13"/>
      <c r="FM110" s="13"/>
      <c r="FN110" s="13"/>
      <c r="FO110" s="13"/>
      <c r="FP110" s="13"/>
      <c r="FQ110" s="13"/>
      <c r="FR110" s="13"/>
      <c r="FS110" s="13"/>
      <c r="FT110" s="13"/>
      <c r="FU110" s="13"/>
      <c r="FV110" s="13"/>
      <c r="FW110" s="13"/>
      <c r="FX110" s="13"/>
      <c r="FY110" s="13"/>
      <c r="FZ110" s="13"/>
      <c r="GA110" s="13"/>
      <c r="GB110" s="13"/>
      <c r="GC110" s="13"/>
      <c r="GD110" s="13"/>
      <c r="GE110" s="13"/>
      <c r="GF110" s="13"/>
      <c r="GG110" s="13"/>
      <c r="GH110" s="13"/>
      <c r="GI110" s="13"/>
      <c r="GJ110" s="13"/>
      <c r="GK110" s="13"/>
      <c r="GL110" s="13"/>
      <c r="GM110" s="13"/>
      <c r="GN110" s="13"/>
      <c r="GO110" s="13"/>
      <c r="GP110" s="13"/>
      <c r="GQ110" s="13"/>
      <c r="GR110" s="13"/>
      <c r="GS110" s="13"/>
      <c r="GT110" s="13"/>
      <c r="GU110" s="13"/>
      <c r="GV110" s="13"/>
      <c r="GW110" s="13"/>
      <c r="GX110" s="13"/>
      <c r="GY110" s="13"/>
      <c r="GZ110" s="13"/>
      <c r="HA110" s="13"/>
      <c r="HB110" s="13"/>
      <c r="HC110" s="13"/>
      <c r="HD110" s="13"/>
      <c r="HE110" s="13"/>
      <c r="HF110" s="13"/>
      <c r="HG110" s="13"/>
      <c r="HH110" s="13"/>
      <c r="HI110" s="13"/>
      <c r="HJ110" s="13"/>
      <c r="HK110" s="13"/>
      <c r="HL110" s="13"/>
      <c r="HM110" s="13"/>
      <c r="HN110" s="13"/>
      <c r="HO110" s="13"/>
      <c r="HP110" s="13"/>
      <c r="HQ110" s="13"/>
      <c r="HR110" s="13"/>
      <c r="HS110" s="13"/>
      <c r="HT110" s="13"/>
      <c r="HU110" s="13"/>
      <c r="HV110" s="13"/>
      <c r="HW110" s="13"/>
      <c r="HX110" s="13"/>
      <c r="HY110" s="13"/>
      <c r="HZ110" s="13"/>
      <c r="IA110" s="13"/>
      <c r="IB110" s="13"/>
      <c r="IC110" s="13"/>
      <c r="ID110" s="13"/>
      <c r="IE110" s="13"/>
      <c r="IF110" s="13"/>
      <c r="IG110" s="13"/>
      <c r="IH110" s="13"/>
      <c r="II110" s="13"/>
      <c r="IJ110" s="13"/>
      <c r="IK110" s="13"/>
      <c r="IL110" s="13"/>
      <c r="IM110" s="13"/>
      <c r="IN110" s="13"/>
      <c r="IO110" s="13"/>
      <c r="IP110" s="13"/>
      <c r="IQ110" s="13"/>
      <c r="IR110" s="13"/>
      <c r="IS110" s="13"/>
      <c r="IT110" s="13"/>
      <c r="IU110" s="13"/>
      <c r="IV110" s="13"/>
      <c r="IW110" s="13"/>
      <c r="IX110" s="13"/>
      <c r="IY110" s="13"/>
      <c r="IZ110" s="13"/>
      <c r="JA110" s="13"/>
      <c r="JB110" s="13"/>
      <c r="JC110" s="13"/>
      <c r="JD110" s="13"/>
      <c r="JE110" s="13"/>
      <c r="JF110" s="13"/>
      <c r="JG110" s="13"/>
      <c r="JH110" s="13"/>
      <c r="JI110" s="13"/>
      <c r="JJ110" s="13"/>
      <c r="JK110" s="13"/>
      <c r="JL110" s="13"/>
      <c r="JM110" s="13"/>
      <c r="JN110" s="13"/>
      <c r="JO110" s="13"/>
      <c r="JP110" s="13"/>
      <c r="JQ110" s="13"/>
      <c r="JR110" s="13"/>
      <c r="JS110" s="13"/>
      <c r="JT110" s="13"/>
      <c r="JU110" s="13"/>
      <c r="JV110" s="13"/>
      <c r="JW110" s="13"/>
      <c r="JX110" s="13"/>
      <c r="JY110" s="13"/>
      <c r="JZ110" s="13"/>
      <c r="KA110" s="13"/>
      <c r="KB110" s="13"/>
      <c r="KC110" s="13"/>
      <c r="KD110" s="13"/>
      <c r="KE110" s="13"/>
      <c r="KF110" s="13"/>
      <c r="KG110" s="13"/>
      <c r="KH110" s="13"/>
      <c r="KI110" s="13"/>
      <c r="KJ110" s="13"/>
      <c r="KK110" s="13"/>
      <c r="KL110" s="13"/>
      <c r="KM110" s="13"/>
      <c r="KN110" s="13"/>
      <c r="KO110" s="13"/>
    </row>
    <row r="111" spans="1:301" s="14" customFormat="1" ht="21.75" customHeight="1" x14ac:dyDescent="0.2">
      <c r="A111" s="78">
        <v>84</v>
      </c>
      <c r="B111" s="97">
        <v>82</v>
      </c>
      <c r="C111" s="109">
        <v>7033</v>
      </c>
      <c r="D111" s="110" t="s">
        <v>714</v>
      </c>
      <c r="E111" s="108" t="s">
        <v>564</v>
      </c>
      <c r="F111" s="111" t="s">
        <v>505</v>
      </c>
      <c r="G111" s="113" t="s">
        <v>23</v>
      </c>
      <c r="H111" s="113" t="s">
        <v>715</v>
      </c>
      <c r="I111" s="113" t="s">
        <v>716</v>
      </c>
      <c r="J111" s="112">
        <v>45264</v>
      </c>
      <c r="K111" s="112">
        <v>45261</v>
      </c>
      <c r="L111" s="120">
        <v>243588</v>
      </c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2"/>
      <c r="Z111" s="162"/>
      <c r="AA111" s="162"/>
      <c r="AB111" s="162"/>
      <c r="AC111" s="162"/>
      <c r="AD111" s="162"/>
      <c r="AE111" s="162"/>
      <c r="AF111" s="162"/>
      <c r="AG111" s="162"/>
      <c r="AH111" s="162"/>
      <c r="AI111" s="162"/>
      <c r="AJ111" s="162"/>
      <c r="AK111" s="162"/>
      <c r="AL111" s="162"/>
      <c r="AM111" s="162"/>
      <c r="AN111" s="162">
        <v>3</v>
      </c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  <c r="BQ111" s="41"/>
      <c r="BR111" s="41"/>
      <c r="BS111" s="41"/>
      <c r="BT111" s="41"/>
      <c r="BU111" s="41"/>
      <c r="BV111" s="41"/>
      <c r="BW111" s="41"/>
      <c r="BX111" s="41"/>
      <c r="BY111" s="41"/>
      <c r="BZ111" s="41"/>
      <c r="CA111" s="41"/>
      <c r="CB111" s="41"/>
      <c r="CC111" s="41"/>
      <c r="CD111" s="41"/>
      <c r="CE111" s="41"/>
      <c r="CF111" s="41"/>
      <c r="CG111" s="41"/>
      <c r="CH111" s="41"/>
      <c r="CI111" s="41"/>
      <c r="CJ111" s="41"/>
      <c r="CK111" s="41"/>
      <c r="CL111" s="41"/>
      <c r="CM111" s="41"/>
      <c r="CN111" s="41"/>
      <c r="CO111" s="41"/>
      <c r="CP111" s="41"/>
      <c r="CQ111" s="41"/>
      <c r="CR111" s="41"/>
      <c r="CS111" s="41"/>
      <c r="CT111" s="41"/>
      <c r="CU111" s="41"/>
      <c r="CV111" s="41"/>
      <c r="CW111" s="41"/>
      <c r="CX111" s="41"/>
      <c r="CY111" s="41"/>
      <c r="CZ111" s="41"/>
      <c r="DA111" s="41"/>
      <c r="DB111" s="41"/>
      <c r="DC111" s="41"/>
      <c r="DD111" s="41"/>
      <c r="DE111" s="41"/>
      <c r="DF111" s="41"/>
      <c r="DG111" s="41"/>
      <c r="DH111" s="41"/>
      <c r="DI111" s="41"/>
      <c r="DJ111" s="41"/>
      <c r="DK111" s="41"/>
      <c r="DL111" s="41"/>
      <c r="DM111" s="41"/>
      <c r="DN111" s="41"/>
      <c r="DO111" s="41"/>
      <c r="DP111" s="41"/>
      <c r="DQ111" s="41"/>
      <c r="DR111" s="41"/>
      <c r="DS111" s="41"/>
      <c r="DT111" s="41"/>
      <c r="DU111" s="41"/>
      <c r="DV111" s="41"/>
      <c r="DW111" s="41"/>
      <c r="DX111" s="41"/>
      <c r="DY111" s="41"/>
      <c r="DZ111" s="41"/>
      <c r="EA111" s="41"/>
      <c r="EB111" s="41"/>
      <c r="EC111" s="41"/>
      <c r="ED111" s="41"/>
      <c r="EE111" s="41"/>
      <c r="EF111" s="41"/>
      <c r="EG111" s="41"/>
      <c r="EH111" s="41"/>
      <c r="EI111" s="41"/>
      <c r="EJ111" s="41"/>
      <c r="EK111" s="41"/>
      <c r="EL111" s="41"/>
      <c r="EM111" s="41"/>
      <c r="EN111" s="41"/>
      <c r="EO111" s="41"/>
      <c r="EP111" s="41"/>
      <c r="EQ111" s="41"/>
      <c r="ER111" s="41"/>
      <c r="ES111" s="41"/>
      <c r="ET111" s="41"/>
      <c r="EU111" s="41"/>
      <c r="EV111" s="41"/>
      <c r="EW111" s="41"/>
      <c r="EX111" s="41"/>
      <c r="EY111" s="41"/>
      <c r="EZ111" s="41"/>
      <c r="FA111" s="41"/>
      <c r="FB111" s="41"/>
      <c r="FC111" s="41"/>
      <c r="FD111" s="41"/>
      <c r="FE111" s="41"/>
      <c r="FF111" s="41"/>
      <c r="FG111" s="41"/>
      <c r="FH111" s="41"/>
      <c r="FI111" s="41"/>
      <c r="FJ111" s="41"/>
      <c r="FK111" s="41"/>
      <c r="FL111" s="41"/>
      <c r="FM111" s="41"/>
      <c r="FN111" s="41"/>
      <c r="FO111" s="41"/>
      <c r="FP111" s="41"/>
      <c r="FQ111" s="41"/>
      <c r="FR111" s="41"/>
      <c r="FS111" s="41"/>
      <c r="FT111" s="41"/>
      <c r="FU111" s="41"/>
      <c r="FV111" s="41"/>
      <c r="FW111" s="41"/>
      <c r="FX111" s="41"/>
      <c r="FY111" s="41"/>
      <c r="FZ111" s="41"/>
      <c r="GA111" s="41"/>
      <c r="GB111" s="41"/>
      <c r="GC111" s="41"/>
      <c r="GD111" s="41"/>
      <c r="GE111" s="41"/>
      <c r="GF111" s="41"/>
      <c r="GG111" s="41"/>
      <c r="GH111" s="41"/>
      <c r="GI111" s="41"/>
      <c r="GJ111" s="41"/>
      <c r="GK111" s="41"/>
      <c r="GL111" s="41"/>
      <c r="GM111" s="41"/>
      <c r="GN111" s="41"/>
      <c r="GO111" s="41"/>
      <c r="GP111" s="41"/>
      <c r="GQ111" s="41"/>
      <c r="GR111" s="41"/>
      <c r="GS111" s="41"/>
      <c r="GT111" s="41"/>
      <c r="GU111" s="41"/>
      <c r="GV111" s="41"/>
      <c r="GW111" s="41"/>
      <c r="GX111" s="41"/>
      <c r="GY111" s="41"/>
      <c r="GZ111" s="41"/>
      <c r="HA111" s="41"/>
      <c r="HB111" s="41"/>
      <c r="HC111" s="41"/>
      <c r="HD111" s="41"/>
      <c r="HE111" s="41"/>
      <c r="HF111" s="41"/>
      <c r="HG111" s="41"/>
      <c r="HH111" s="41"/>
      <c r="HI111" s="41"/>
      <c r="HJ111" s="41"/>
      <c r="HK111" s="41"/>
      <c r="HL111" s="41"/>
      <c r="HM111" s="41"/>
      <c r="HN111" s="41"/>
      <c r="HO111" s="41"/>
      <c r="HP111" s="41"/>
      <c r="HQ111" s="41"/>
      <c r="HR111" s="41"/>
      <c r="HS111" s="41"/>
      <c r="HT111" s="41"/>
      <c r="HU111" s="41"/>
      <c r="HV111" s="41"/>
      <c r="HW111" s="41"/>
      <c r="HX111" s="41"/>
      <c r="HY111" s="41"/>
      <c r="HZ111" s="41"/>
      <c r="IA111" s="41"/>
      <c r="IB111" s="41"/>
      <c r="IC111" s="41"/>
      <c r="ID111" s="41"/>
      <c r="IE111" s="41"/>
      <c r="IF111" s="41"/>
      <c r="IG111" s="41"/>
      <c r="IH111" s="41"/>
      <c r="II111" s="41"/>
      <c r="IJ111" s="41"/>
      <c r="IK111" s="41"/>
      <c r="IL111" s="41"/>
      <c r="IM111" s="41"/>
      <c r="IN111" s="41"/>
      <c r="IO111" s="41"/>
      <c r="IP111" s="41"/>
      <c r="IQ111" s="41"/>
      <c r="IR111" s="41"/>
      <c r="IS111" s="41"/>
      <c r="IT111" s="41"/>
      <c r="IU111" s="41"/>
      <c r="IV111" s="41"/>
      <c r="IW111" s="41"/>
      <c r="IX111" s="41"/>
      <c r="IY111" s="41"/>
      <c r="IZ111" s="41"/>
      <c r="JA111" s="41"/>
      <c r="JB111" s="41"/>
      <c r="JC111" s="41"/>
      <c r="JD111" s="41"/>
      <c r="JE111" s="41"/>
      <c r="JF111" s="41"/>
      <c r="JG111" s="41"/>
      <c r="JH111" s="41"/>
      <c r="JI111" s="41"/>
      <c r="JJ111" s="41"/>
      <c r="JK111" s="41"/>
      <c r="JL111" s="41"/>
      <c r="JM111" s="41"/>
      <c r="JN111" s="41"/>
      <c r="JO111" s="41"/>
      <c r="JP111" s="41"/>
      <c r="JQ111" s="41"/>
      <c r="JR111" s="41"/>
      <c r="JS111" s="41"/>
      <c r="JT111" s="41"/>
      <c r="JU111" s="41"/>
      <c r="JV111" s="41"/>
      <c r="JW111" s="41"/>
      <c r="JX111" s="41"/>
      <c r="JY111" s="41"/>
      <c r="JZ111" s="41"/>
      <c r="KA111" s="41"/>
      <c r="KB111" s="41"/>
      <c r="KC111" s="41"/>
      <c r="KD111" s="41"/>
      <c r="KE111" s="41"/>
      <c r="KF111" s="41"/>
      <c r="KG111" s="41"/>
      <c r="KH111" s="41"/>
      <c r="KI111" s="41"/>
      <c r="KJ111" s="41"/>
      <c r="KK111" s="41"/>
      <c r="KL111" s="41"/>
      <c r="KM111" s="41"/>
      <c r="KN111" s="41"/>
      <c r="KO111" s="41"/>
    </row>
    <row r="112" spans="1:301" s="14" customFormat="1" ht="21.75" customHeight="1" x14ac:dyDescent="0.2">
      <c r="A112" s="78">
        <v>30</v>
      </c>
      <c r="B112" s="97">
        <v>28</v>
      </c>
      <c r="C112" s="98">
        <v>7057</v>
      </c>
      <c r="D112" s="99" t="s">
        <v>83</v>
      </c>
      <c r="E112" s="100" t="s">
        <v>564</v>
      </c>
      <c r="F112" s="101" t="s">
        <v>505</v>
      </c>
      <c r="G112" s="115" t="s">
        <v>23</v>
      </c>
      <c r="H112" s="115" t="s">
        <v>84</v>
      </c>
      <c r="I112" s="115" t="s">
        <v>85</v>
      </c>
      <c r="J112" s="102">
        <v>45099</v>
      </c>
      <c r="K112" s="102">
        <v>45108</v>
      </c>
      <c r="L112" s="100" t="s">
        <v>695</v>
      </c>
      <c r="M112" s="161"/>
      <c r="N112" s="161"/>
      <c r="O112" s="161"/>
      <c r="P112" s="161"/>
      <c r="Q112" s="161"/>
      <c r="R112" s="161"/>
      <c r="S112" s="161"/>
      <c r="T112" s="161"/>
      <c r="U112" s="161"/>
      <c r="V112" s="161"/>
      <c r="W112" s="161"/>
      <c r="X112" s="161"/>
      <c r="Y112" s="161"/>
      <c r="Z112" s="161"/>
      <c r="AA112" s="161"/>
      <c r="AB112" s="161"/>
      <c r="AC112" s="161"/>
      <c r="AD112" s="161"/>
      <c r="AE112" s="161"/>
      <c r="AF112" s="161"/>
      <c r="AG112" s="161"/>
      <c r="AH112" s="161"/>
      <c r="AI112" s="161"/>
      <c r="AJ112" s="161"/>
      <c r="AK112" s="161"/>
      <c r="AL112" s="161"/>
      <c r="AM112" s="161">
        <v>10</v>
      </c>
      <c r="AN112" s="161">
        <v>10</v>
      </c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  <c r="DZ112" s="13"/>
      <c r="EA112" s="13"/>
      <c r="EB112" s="13"/>
      <c r="EC112" s="13"/>
      <c r="ED112" s="13"/>
      <c r="EE112" s="13"/>
      <c r="EF112" s="13"/>
      <c r="EG112" s="13"/>
      <c r="EH112" s="13"/>
      <c r="EI112" s="13"/>
      <c r="EJ112" s="13"/>
      <c r="EK112" s="13"/>
      <c r="EL112" s="13"/>
      <c r="EM112" s="13"/>
      <c r="EN112" s="13"/>
      <c r="EO112" s="13"/>
      <c r="EP112" s="13"/>
      <c r="EQ112" s="13"/>
      <c r="ER112" s="13"/>
      <c r="ES112" s="13"/>
      <c r="ET112" s="13"/>
      <c r="EU112" s="13"/>
      <c r="EV112" s="13"/>
      <c r="EW112" s="13"/>
      <c r="EX112" s="13"/>
      <c r="EY112" s="13"/>
      <c r="EZ112" s="13"/>
      <c r="FA112" s="13"/>
      <c r="FB112" s="13"/>
      <c r="FC112" s="13"/>
      <c r="FD112" s="13"/>
      <c r="FE112" s="13"/>
      <c r="FF112" s="13"/>
      <c r="FG112" s="13"/>
      <c r="FH112" s="13"/>
      <c r="FI112" s="13"/>
      <c r="FJ112" s="13"/>
      <c r="FK112" s="13"/>
      <c r="FL112" s="13"/>
      <c r="FM112" s="13"/>
      <c r="FN112" s="13"/>
      <c r="FO112" s="13"/>
      <c r="FP112" s="13"/>
      <c r="FQ112" s="13"/>
      <c r="FR112" s="13"/>
      <c r="FS112" s="13"/>
      <c r="FT112" s="13"/>
      <c r="FU112" s="13"/>
      <c r="FV112" s="13"/>
      <c r="FW112" s="13"/>
      <c r="FX112" s="13"/>
      <c r="FY112" s="13"/>
      <c r="FZ112" s="13"/>
      <c r="GA112" s="13"/>
      <c r="GB112" s="13"/>
      <c r="GC112" s="13"/>
      <c r="GD112" s="13"/>
      <c r="GE112" s="13"/>
      <c r="GF112" s="13"/>
      <c r="GG112" s="13"/>
      <c r="GH112" s="13"/>
      <c r="GI112" s="13"/>
      <c r="GJ112" s="13"/>
      <c r="GK112" s="13"/>
      <c r="GL112" s="13"/>
      <c r="GM112" s="13"/>
      <c r="GN112" s="13"/>
      <c r="GO112" s="13"/>
      <c r="GP112" s="13"/>
      <c r="GQ112" s="13"/>
      <c r="GR112" s="13"/>
      <c r="GS112" s="13"/>
      <c r="GT112" s="13"/>
      <c r="GU112" s="13"/>
      <c r="GV112" s="13"/>
      <c r="GW112" s="13"/>
      <c r="GX112" s="13"/>
      <c r="GY112" s="13"/>
      <c r="GZ112" s="13"/>
      <c r="HA112" s="13"/>
      <c r="HB112" s="13"/>
      <c r="HC112" s="13"/>
      <c r="HD112" s="13"/>
      <c r="HE112" s="13"/>
      <c r="HF112" s="13"/>
      <c r="HG112" s="13"/>
      <c r="HH112" s="13"/>
      <c r="HI112" s="13"/>
      <c r="HJ112" s="13"/>
      <c r="HK112" s="13"/>
      <c r="HL112" s="13"/>
      <c r="HM112" s="13"/>
      <c r="HN112" s="13"/>
      <c r="HO112" s="13"/>
      <c r="HP112" s="13"/>
      <c r="HQ112" s="13"/>
      <c r="HR112" s="13"/>
      <c r="HS112" s="13"/>
      <c r="HT112" s="13"/>
      <c r="HU112" s="13"/>
      <c r="HV112" s="13"/>
      <c r="HW112" s="13"/>
      <c r="HX112" s="13"/>
      <c r="HY112" s="13"/>
      <c r="HZ112" s="13"/>
      <c r="IA112" s="13"/>
      <c r="IB112" s="13"/>
      <c r="IC112" s="13"/>
      <c r="ID112" s="13"/>
      <c r="IE112" s="13"/>
      <c r="IF112" s="13"/>
      <c r="IG112" s="13"/>
      <c r="IH112" s="13"/>
      <c r="II112" s="13"/>
      <c r="IJ112" s="13"/>
      <c r="IK112" s="13"/>
      <c r="IL112" s="13"/>
      <c r="IM112" s="13"/>
      <c r="IN112" s="13"/>
      <c r="IO112" s="13"/>
      <c r="IP112" s="13"/>
      <c r="IQ112" s="13"/>
      <c r="IR112" s="13"/>
      <c r="IS112" s="13"/>
      <c r="IT112" s="13"/>
      <c r="IU112" s="13"/>
      <c r="IV112" s="13"/>
      <c r="IW112" s="13"/>
      <c r="IX112" s="13"/>
      <c r="IY112" s="13"/>
      <c r="IZ112" s="13"/>
      <c r="JA112" s="13"/>
      <c r="JB112" s="13"/>
      <c r="JC112" s="13"/>
      <c r="JD112" s="13"/>
      <c r="JE112" s="13"/>
      <c r="JF112" s="13"/>
      <c r="JG112" s="13"/>
      <c r="JH112" s="13"/>
      <c r="JI112" s="13"/>
      <c r="JJ112" s="13"/>
      <c r="JK112" s="13"/>
      <c r="JL112" s="13"/>
      <c r="JM112" s="13"/>
      <c r="JN112" s="13"/>
      <c r="JO112" s="13"/>
      <c r="JP112" s="13"/>
      <c r="JQ112" s="13"/>
      <c r="JR112" s="13"/>
      <c r="JS112" s="13"/>
      <c r="JT112" s="13"/>
      <c r="JU112" s="13"/>
      <c r="JV112" s="13"/>
      <c r="JW112" s="13"/>
      <c r="JX112" s="13"/>
      <c r="JY112" s="13"/>
      <c r="JZ112" s="13"/>
      <c r="KA112" s="13"/>
      <c r="KB112" s="13"/>
      <c r="KC112" s="13"/>
      <c r="KD112" s="13"/>
      <c r="KE112" s="13"/>
      <c r="KF112" s="13"/>
      <c r="KG112" s="13"/>
      <c r="KH112" s="13"/>
      <c r="KI112" s="13"/>
      <c r="KJ112" s="13"/>
      <c r="KK112" s="13"/>
      <c r="KL112" s="13"/>
      <c r="KM112" s="13"/>
      <c r="KN112" s="13"/>
      <c r="KO112" s="13"/>
    </row>
    <row r="113" spans="1:301" s="14" customFormat="1" ht="23.25" customHeight="1" x14ac:dyDescent="0.2">
      <c r="A113" s="78">
        <v>164</v>
      </c>
      <c r="B113" s="97">
        <v>162</v>
      </c>
      <c r="C113" s="109">
        <v>60094</v>
      </c>
      <c r="D113" s="110" t="s">
        <v>392</v>
      </c>
      <c r="E113" s="133" t="s">
        <v>516</v>
      </c>
      <c r="F113" s="106" t="s">
        <v>487</v>
      </c>
      <c r="G113" s="108" t="s">
        <v>23</v>
      </c>
      <c r="H113" s="108" t="s">
        <v>420</v>
      </c>
      <c r="I113" s="108" t="s">
        <v>421</v>
      </c>
      <c r="J113" s="112">
        <v>43507</v>
      </c>
      <c r="K113" s="112">
        <v>43525</v>
      </c>
      <c r="L113" s="108" t="s">
        <v>431</v>
      </c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  <c r="Y113" s="162"/>
      <c r="Z113" s="162"/>
      <c r="AA113" s="162"/>
      <c r="AB113" s="162"/>
      <c r="AC113" s="162">
        <v>3</v>
      </c>
      <c r="AD113" s="162">
        <v>3</v>
      </c>
      <c r="AE113" s="162">
        <v>3</v>
      </c>
      <c r="AF113" s="162">
        <v>3</v>
      </c>
      <c r="AG113" s="162">
        <v>3</v>
      </c>
      <c r="AH113" s="162">
        <v>3</v>
      </c>
      <c r="AI113" s="162">
        <v>3</v>
      </c>
      <c r="AJ113" s="162">
        <v>3</v>
      </c>
      <c r="AK113" s="162">
        <v>3</v>
      </c>
      <c r="AL113" s="162">
        <v>3</v>
      </c>
      <c r="AM113" s="162">
        <v>3</v>
      </c>
      <c r="AN113" s="162">
        <v>3</v>
      </c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/>
      <c r="CN113" s="35"/>
      <c r="CO113" s="35"/>
      <c r="CP113" s="35"/>
      <c r="CQ113" s="35"/>
      <c r="CR113" s="35"/>
      <c r="CS113" s="35"/>
      <c r="CT113" s="35"/>
      <c r="CU113" s="35"/>
      <c r="CV113" s="35"/>
      <c r="CW113" s="35"/>
      <c r="CX113" s="35"/>
      <c r="CY113" s="35"/>
      <c r="CZ113" s="35"/>
      <c r="DA113" s="35"/>
      <c r="DB113" s="35"/>
      <c r="DC113" s="35"/>
      <c r="DD113" s="35"/>
      <c r="DE113" s="35"/>
      <c r="DF113" s="35"/>
      <c r="DG113" s="35"/>
      <c r="DH113" s="35"/>
      <c r="DI113" s="35"/>
      <c r="DJ113" s="35"/>
      <c r="DK113" s="35"/>
      <c r="DL113" s="35"/>
      <c r="DM113" s="35"/>
      <c r="DN113" s="35"/>
      <c r="DO113" s="35"/>
      <c r="DP113" s="35"/>
      <c r="DQ113" s="35"/>
      <c r="DR113" s="35"/>
      <c r="DS113" s="35"/>
      <c r="DT113" s="35"/>
      <c r="DU113" s="35"/>
      <c r="DV113" s="35"/>
      <c r="DW113" s="35"/>
      <c r="DX113" s="35"/>
      <c r="DY113" s="35"/>
      <c r="DZ113" s="35"/>
      <c r="EA113" s="35"/>
      <c r="EB113" s="35"/>
      <c r="EC113" s="35"/>
      <c r="ED113" s="35"/>
      <c r="EE113" s="35"/>
      <c r="EF113" s="35"/>
      <c r="EG113" s="35"/>
      <c r="EH113" s="35"/>
      <c r="EI113" s="35"/>
      <c r="EJ113" s="35"/>
      <c r="EK113" s="35"/>
      <c r="EL113" s="35"/>
      <c r="EM113" s="35"/>
      <c r="EN113" s="35"/>
      <c r="EO113" s="35"/>
      <c r="EP113" s="35"/>
      <c r="EQ113" s="35"/>
      <c r="ER113" s="35"/>
      <c r="ES113" s="35"/>
      <c r="ET113" s="35"/>
      <c r="EU113" s="35"/>
      <c r="EV113" s="35"/>
      <c r="EW113" s="35"/>
      <c r="EX113" s="35"/>
      <c r="EY113" s="35"/>
      <c r="EZ113" s="35"/>
      <c r="FA113" s="35"/>
      <c r="FB113" s="35"/>
      <c r="FC113" s="35"/>
      <c r="FD113" s="35"/>
      <c r="FE113" s="35"/>
      <c r="FF113" s="35"/>
      <c r="FG113" s="35"/>
      <c r="FH113" s="35"/>
      <c r="FI113" s="35"/>
      <c r="FJ113" s="35"/>
      <c r="FK113" s="35"/>
      <c r="FL113" s="35"/>
      <c r="FM113" s="35"/>
      <c r="FN113" s="35"/>
      <c r="FO113" s="35"/>
      <c r="FP113" s="35"/>
      <c r="FQ113" s="35"/>
      <c r="FR113" s="35"/>
      <c r="FS113" s="35"/>
      <c r="FT113" s="35"/>
      <c r="FU113" s="35"/>
      <c r="FV113" s="35"/>
      <c r="FW113" s="35"/>
      <c r="FX113" s="35"/>
      <c r="FY113" s="35"/>
      <c r="FZ113" s="35"/>
      <c r="GA113" s="35"/>
      <c r="GB113" s="35"/>
      <c r="GC113" s="35"/>
      <c r="GD113" s="35"/>
      <c r="GE113" s="35"/>
      <c r="GF113" s="35"/>
      <c r="GG113" s="35"/>
      <c r="GH113" s="35"/>
      <c r="GI113" s="35"/>
      <c r="GJ113" s="35"/>
      <c r="GK113" s="35"/>
      <c r="GL113" s="35"/>
      <c r="GM113" s="35"/>
      <c r="GN113" s="35"/>
      <c r="GO113" s="35"/>
      <c r="GP113" s="35"/>
      <c r="GQ113" s="35"/>
      <c r="GR113" s="35"/>
      <c r="GS113" s="35"/>
      <c r="GT113" s="35"/>
      <c r="GU113" s="35"/>
      <c r="GV113" s="35"/>
      <c r="GW113" s="35"/>
      <c r="GX113" s="35"/>
      <c r="GY113" s="35"/>
      <c r="GZ113" s="35"/>
      <c r="HA113" s="35"/>
      <c r="HB113" s="35"/>
      <c r="HC113" s="35"/>
      <c r="HD113" s="35"/>
      <c r="HE113" s="35"/>
      <c r="HF113" s="35"/>
      <c r="HG113" s="35"/>
      <c r="HH113" s="35"/>
      <c r="HI113" s="35"/>
      <c r="HJ113" s="35"/>
      <c r="HK113" s="35"/>
      <c r="HL113" s="35"/>
      <c r="HM113" s="35"/>
      <c r="HN113" s="35"/>
      <c r="HO113" s="35"/>
      <c r="HP113" s="35"/>
      <c r="HQ113" s="35"/>
      <c r="HR113" s="35"/>
      <c r="HS113" s="35"/>
      <c r="HT113" s="35"/>
      <c r="HU113" s="35"/>
      <c r="HV113" s="35"/>
      <c r="HW113" s="35"/>
      <c r="HX113" s="35"/>
      <c r="HY113" s="35"/>
      <c r="HZ113" s="35"/>
      <c r="IA113" s="35"/>
      <c r="IB113" s="35"/>
      <c r="IC113" s="35"/>
      <c r="ID113" s="35"/>
      <c r="IE113" s="35"/>
      <c r="IF113" s="35"/>
      <c r="IG113" s="35"/>
      <c r="IH113" s="35"/>
      <c r="II113" s="35"/>
      <c r="IJ113" s="35"/>
      <c r="IK113" s="35"/>
      <c r="IL113" s="35"/>
      <c r="IM113" s="35"/>
      <c r="IN113" s="35"/>
      <c r="IO113" s="35"/>
      <c r="IP113" s="35"/>
      <c r="IQ113" s="35"/>
      <c r="IR113" s="35"/>
      <c r="IS113" s="35"/>
      <c r="IT113" s="35"/>
      <c r="IU113" s="35"/>
      <c r="IV113" s="35"/>
      <c r="IW113" s="35"/>
      <c r="IX113" s="35"/>
      <c r="IY113" s="35"/>
      <c r="IZ113" s="35"/>
      <c r="JA113" s="35"/>
      <c r="JB113" s="35"/>
      <c r="JC113" s="35"/>
      <c r="JD113" s="35"/>
      <c r="JE113" s="35"/>
      <c r="JF113" s="35"/>
      <c r="JG113" s="35"/>
      <c r="JH113" s="35"/>
      <c r="JI113" s="35"/>
      <c r="JJ113" s="35"/>
      <c r="JK113" s="35"/>
      <c r="JL113" s="35"/>
      <c r="JM113" s="35"/>
      <c r="JN113" s="35"/>
      <c r="JO113" s="35"/>
      <c r="JP113" s="35"/>
      <c r="JQ113" s="35"/>
      <c r="JR113" s="35"/>
      <c r="JS113" s="35"/>
      <c r="JT113" s="35"/>
      <c r="JU113" s="35"/>
      <c r="JV113" s="35"/>
      <c r="JW113" s="35"/>
      <c r="JX113" s="35"/>
      <c r="JY113" s="35"/>
      <c r="JZ113" s="35"/>
      <c r="KA113" s="35"/>
      <c r="KB113" s="35"/>
      <c r="KC113" s="35"/>
      <c r="KD113" s="35"/>
      <c r="KE113" s="35"/>
      <c r="KF113" s="35"/>
      <c r="KG113" s="35"/>
      <c r="KH113" s="35"/>
      <c r="KI113" s="35"/>
      <c r="KJ113" s="35"/>
      <c r="KK113" s="35"/>
      <c r="KL113" s="35"/>
      <c r="KM113" s="35"/>
      <c r="KN113" s="35"/>
      <c r="KO113" s="35"/>
    </row>
    <row r="114" spans="1:301" s="13" customFormat="1" ht="21.75" customHeight="1" x14ac:dyDescent="0.2">
      <c r="A114" s="78">
        <v>168</v>
      </c>
      <c r="B114" s="97">
        <v>166</v>
      </c>
      <c r="C114" s="109">
        <v>90098</v>
      </c>
      <c r="D114" s="110" t="s">
        <v>608</v>
      </c>
      <c r="E114" s="108" t="s">
        <v>564</v>
      </c>
      <c r="F114" s="106" t="s">
        <v>487</v>
      </c>
      <c r="G114" s="108" t="s">
        <v>23</v>
      </c>
      <c r="H114" s="108" t="s">
        <v>609</v>
      </c>
      <c r="I114" s="108" t="s">
        <v>610</v>
      </c>
      <c r="J114" s="112">
        <v>44750</v>
      </c>
      <c r="K114" s="112">
        <v>44750</v>
      </c>
      <c r="L114" s="108" t="s">
        <v>611</v>
      </c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2"/>
      <c r="Z114" s="162"/>
      <c r="AA114" s="162"/>
      <c r="AB114" s="162"/>
      <c r="AC114" s="162"/>
      <c r="AD114" s="162"/>
      <c r="AE114" s="162"/>
      <c r="AF114" s="162"/>
      <c r="AG114" s="162"/>
      <c r="AH114" s="162"/>
      <c r="AI114" s="162"/>
      <c r="AJ114" s="162">
        <v>15</v>
      </c>
      <c r="AK114" s="165">
        <v>15</v>
      </c>
      <c r="AL114" s="165">
        <v>15</v>
      </c>
      <c r="AM114" s="165">
        <v>15</v>
      </c>
      <c r="AN114" s="165">
        <v>15</v>
      </c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  <c r="CC114" s="35"/>
      <c r="CD114" s="35"/>
      <c r="CE114" s="35"/>
      <c r="CF114" s="35"/>
      <c r="CG114" s="35"/>
      <c r="CH114" s="35"/>
      <c r="CI114" s="35"/>
      <c r="CJ114" s="35"/>
      <c r="CK114" s="35"/>
      <c r="CL114" s="35"/>
      <c r="CM114" s="35"/>
      <c r="CN114" s="35"/>
      <c r="CO114" s="35"/>
      <c r="CP114" s="35"/>
      <c r="CQ114" s="35"/>
      <c r="CR114" s="35"/>
      <c r="CS114" s="35"/>
      <c r="CT114" s="35"/>
      <c r="CU114" s="35"/>
      <c r="CV114" s="35"/>
      <c r="CW114" s="35"/>
      <c r="CX114" s="35"/>
      <c r="CY114" s="35"/>
      <c r="CZ114" s="35"/>
      <c r="DA114" s="35"/>
      <c r="DB114" s="35"/>
      <c r="DC114" s="35"/>
      <c r="DD114" s="35"/>
      <c r="DE114" s="35"/>
      <c r="DF114" s="35"/>
      <c r="DG114" s="35"/>
      <c r="DH114" s="35"/>
      <c r="DI114" s="35"/>
      <c r="DJ114" s="35"/>
      <c r="DK114" s="35"/>
      <c r="DL114" s="35"/>
      <c r="DM114" s="35"/>
      <c r="DN114" s="35"/>
      <c r="DO114" s="35"/>
      <c r="DP114" s="35"/>
      <c r="DQ114" s="35"/>
      <c r="DR114" s="35"/>
      <c r="DS114" s="35"/>
      <c r="DT114" s="35"/>
      <c r="DU114" s="35"/>
      <c r="DV114" s="35"/>
      <c r="DW114" s="35"/>
      <c r="DX114" s="35"/>
      <c r="DY114" s="35"/>
      <c r="DZ114" s="35"/>
      <c r="EA114" s="35"/>
      <c r="EB114" s="35"/>
      <c r="EC114" s="35"/>
      <c r="ED114" s="35"/>
      <c r="EE114" s="35"/>
      <c r="EF114" s="35"/>
      <c r="EG114" s="35"/>
      <c r="EH114" s="35"/>
      <c r="EI114" s="35"/>
      <c r="EJ114" s="35"/>
      <c r="EK114" s="35"/>
      <c r="EL114" s="35"/>
      <c r="EM114" s="35"/>
      <c r="EN114" s="35"/>
      <c r="EO114" s="35"/>
      <c r="EP114" s="35"/>
      <c r="EQ114" s="35"/>
      <c r="ER114" s="35"/>
      <c r="ES114" s="35"/>
      <c r="ET114" s="35"/>
      <c r="EU114" s="35"/>
      <c r="EV114" s="35"/>
      <c r="EW114" s="35"/>
      <c r="EX114" s="35"/>
      <c r="EY114" s="35"/>
      <c r="EZ114" s="35"/>
      <c r="FA114" s="35"/>
      <c r="FB114" s="35"/>
      <c r="FC114" s="35"/>
      <c r="FD114" s="35"/>
      <c r="FE114" s="35"/>
      <c r="FF114" s="35"/>
      <c r="FG114" s="35"/>
      <c r="FH114" s="35"/>
      <c r="FI114" s="35"/>
      <c r="FJ114" s="35"/>
      <c r="FK114" s="35"/>
      <c r="FL114" s="35"/>
      <c r="FM114" s="35"/>
      <c r="FN114" s="35"/>
      <c r="FO114" s="35"/>
      <c r="FP114" s="35"/>
      <c r="FQ114" s="35"/>
      <c r="FR114" s="35"/>
      <c r="FS114" s="35"/>
      <c r="FT114" s="35"/>
      <c r="FU114" s="35"/>
      <c r="FV114" s="35"/>
      <c r="FW114" s="35"/>
      <c r="FX114" s="35"/>
      <c r="FY114" s="35"/>
      <c r="FZ114" s="35"/>
      <c r="GA114" s="35"/>
      <c r="GB114" s="35"/>
      <c r="GC114" s="35"/>
      <c r="GD114" s="35"/>
      <c r="GE114" s="35"/>
      <c r="GF114" s="35"/>
      <c r="GG114" s="35"/>
      <c r="GH114" s="35"/>
      <c r="GI114" s="35"/>
      <c r="GJ114" s="35"/>
      <c r="GK114" s="35"/>
      <c r="GL114" s="35"/>
      <c r="GM114" s="35"/>
      <c r="GN114" s="35"/>
      <c r="GO114" s="35"/>
      <c r="GP114" s="35"/>
      <c r="GQ114" s="35"/>
      <c r="GR114" s="35"/>
      <c r="GS114" s="35"/>
      <c r="GT114" s="35"/>
      <c r="GU114" s="35"/>
      <c r="GV114" s="35"/>
      <c r="GW114" s="35"/>
      <c r="GX114" s="35"/>
      <c r="GY114" s="35"/>
      <c r="GZ114" s="35"/>
      <c r="HA114" s="35"/>
      <c r="HB114" s="35"/>
      <c r="HC114" s="35"/>
      <c r="HD114" s="35"/>
      <c r="HE114" s="35"/>
      <c r="HF114" s="35"/>
      <c r="HG114" s="35"/>
      <c r="HH114" s="35"/>
      <c r="HI114" s="35"/>
      <c r="HJ114" s="35"/>
      <c r="HK114" s="35"/>
      <c r="HL114" s="35"/>
      <c r="HM114" s="35"/>
      <c r="HN114" s="35"/>
      <c r="HO114" s="35"/>
      <c r="HP114" s="35"/>
      <c r="HQ114" s="35"/>
      <c r="HR114" s="35"/>
      <c r="HS114" s="35"/>
      <c r="HT114" s="35"/>
      <c r="HU114" s="35"/>
      <c r="HV114" s="35"/>
      <c r="HW114" s="35"/>
      <c r="HX114" s="35"/>
      <c r="HY114" s="35"/>
      <c r="HZ114" s="35"/>
      <c r="IA114" s="35"/>
      <c r="IB114" s="35"/>
      <c r="IC114" s="35"/>
      <c r="ID114" s="35"/>
      <c r="IE114" s="35"/>
      <c r="IF114" s="35"/>
      <c r="IG114" s="35"/>
      <c r="IH114" s="35"/>
      <c r="II114" s="35"/>
      <c r="IJ114" s="35"/>
      <c r="IK114" s="35"/>
      <c r="IL114" s="35"/>
      <c r="IM114" s="35"/>
      <c r="IN114" s="35"/>
      <c r="IO114" s="35"/>
      <c r="IP114" s="35"/>
      <c r="IQ114" s="35"/>
      <c r="IR114" s="35"/>
      <c r="IS114" s="35"/>
      <c r="IT114" s="35"/>
      <c r="IU114" s="35"/>
      <c r="IV114" s="35"/>
      <c r="IW114" s="35"/>
      <c r="IX114" s="35"/>
      <c r="IY114" s="35"/>
      <c r="IZ114" s="35"/>
      <c r="JA114" s="35"/>
      <c r="JB114" s="35"/>
      <c r="JC114" s="35"/>
      <c r="JD114" s="35"/>
      <c r="JE114" s="35"/>
      <c r="JF114" s="35"/>
      <c r="JG114" s="35"/>
      <c r="JH114" s="35"/>
      <c r="JI114" s="35"/>
      <c r="JJ114" s="35"/>
      <c r="JK114" s="35"/>
      <c r="JL114" s="35"/>
      <c r="JM114" s="35"/>
      <c r="JN114" s="35"/>
      <c r="JO114" s="35"/>
      <c r="JP114" s="35"/>
      <c r="JQ114" s="35"/>
      <c r="JR114" s="35"/>
      <c r="JS114" s="35"/>
      <c r="JT114" s="35"/>
      <c r="JU114" s="35"/>
      <c r="JV114" s="35"/>
      <c r="JW114" s="35"/>
      <c r="JX114" s="35"/>
      <c r="JY114" s="35"/>
      <c r="JZ114" s="35"/>
      <c r="KA114" s="35"/>
      <c r="KB114" s="35"/>
      <c r="KC114" s="35"/>
      <c r="KD114" s="35"/>
      <c r="KE114" s="35"/>
      <c r="KF114" s="35"/>
      <c r="KG114" s="35"/>
      <c r="KH114" s="35"/>
      <c r="KI114" s="35"/>
      <c r="KJ114" s="35"/>
      <c r="KK114" s="35"/>
      <c r="KL114" s="35"/>
      <c r="KM114" s="35"/>
      <c r="KN114" s="35"/>
      <c r="KO114" s="35"/>
    </row>
    <row r="115" spans="1:301" s="14" customFormat="1" ht="21.75" customHeight="1" x14ac:dyDescent="0.2">
      <c r="A115" s="78">
        <v>92</v>
      </c>
      <c r="B115" s="97">
        <v>90</v>
      </c>
      <c r="C115" s="98">
        <v>60001</v>
      </c>
      <c r="D115" s="99" t="s">
        <v>227</v>
      </c>
      <c r="E115" s="100" t="s">
        <v>44</v>
      </c>
      <c r="F115" s="100" t="s">
        <v>487</v>
      </c>
      <c r="G115" s="100" t="s">
        <v>23</v>
      </c>
      <c r="H115" s="100" t="s">
        <v>228</v>
      </c>
      <c r="I115" s="100" t="s">
        <v>229</v>
      </c>
      <c r="J115" s="102">
        <v>42044</v>
      </c>
      <c r="K115" s="102">
        <v>42036</v>
      </c>
      <c r="L115" s="100" t="s">
        <v>207</v>
      </c>
      <c r="M115" s="161"/>
      <c r="N115" s="161"/>
      <c r="O115" s="161"/>
      <c r="P115" s="161"/>
      <c r="Q115" s="161"/>
      <c r="R115" s="161"/>
      <c r="S115" s="161"/>
      <c r="T115" s="161"/>
      <c r="U115" s="161"/>
      <c r="V115" s="161"/>
      <c r="W115" s="161">
        <v>3</v>
      </c>
      <c r="X115" s="161">
        <v>3</v>
      </c>
      <c r="Y115" s="161">
        <v>3</v>
      </c>
      <c r="Z115" s="161">
        <v>4</v>
      </c>
      <c r="AA115" s="161">
        <v>3</v>
      </c>
      <c r="AB115" s="161">
        <v>3</v>
      </c>
      <c r="AC115" s="161">
        <v>3</v>
      </c>
      <c r="AD115" s="161">
        <v>3</v>
      </c>
      <c r="AE115" s="161">
        <v>3</v>
      </c>
      <c r="AF115" s="161">
        <v>3</v>
      </c>
      <c r="AG115" s="161">
        <v>3</v>
      </c>
      <c r="AH115" s="161">
        <v>3</v>
      </c>
      <c r="AI115" s="161">
        <v>3</v>
      </c>
      <c r="AJ115" s="161">
        <v>3</v>
      </c>
      <c r="AK115" s="161">
        <v>3</v>
      </c>
      <c r="AL115" s="161">
        <v>3</v>
      </c>
      <c r="AM115" s="161">
        <v>3</v>
      </c>
      <c r="AN115" s="161">
        <v>3</v>
      </c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36"/>
      <c r="DK115" s="36"/>
      <c r="DL115" s="36"/>
      <c r="DM115" s="36"/>
      <c r="DN115" s="36"/>
      <c r="DO115" s="36"/>
      <c r="DP115" s="36"/>
      <c r="DQ115" s="36"/>
      <c r="DR115" s="36"/>
      <c r="DS115" s="36"/>
      <c r="DT115" s="36"/>
      <c r="DU115" s="36"/>
      <c r="DV115" s="36"/>
      <c r="DW115" s="36"/>
      <c r="DX115" s="36"/>
      <c r="DY115" s="36"/>
      <c r="DZ115" s="36"/>
      <c r="EA115" s="36"/>
      <c r="EB115" s="36"/>
      <c r="EC115" s="36"/>
      <c r="ED115" s="36"/>
      <c r="EE115" s="36"/>
      <c r="EF115" s="36"/>
      <c r="EG115" s="36"/>
      <c r="EH115" s="36"/>
      <c r="EI115" s="36"/>
      <c r="EJ115" s="36"/>
      <c r="EK115" s="36"/>
      <c r="EL115" s="36"/>
      <c r="EM115" s="36"/>
      <c r="EN115" s="36"/>
      <c r="EO115" s="36"/>
      <c r="EP115" s="36"/>
      <c r="EQ115" s="36"/>
      <c r="ER115" s="36"/>
      <c r="ES115" s="36"/>
      <c r="ET115" s="36"/>
      <c r="EU115" s="36"/>
      <c r="EV115" s="36"/>
      <c r="EW115" s="36"/>
      <c r="EX115" s="36"/>
      <c r="EY115" s="36"/>
      <c r="EZ115" s="36"/>
      <c r="FA115" s="36"/>
      <c r="FB115" s="36"/>
      <c r="FC115" s="36"/>
      <c r="FD115" s="36"/>
      <c r="FE115" s="36"/>
      <c r="FF115" s="36"/>
      <c r="FG115" s="36"/>
      <c r="FH115" s="36"/>
      <c r="FI115" s="36"/>
      <c r="FJ115" s="36"/>
      <c r="FK115" s="36"/>
      <c r="FL115" s="36"/>
      <c r="FM115" s="36"/>
      <c r="FN115" s="36"/>
      <c r="FO115" s="36"/>
      <c r="FP115" s="36"/>
      <c r="FQ115" s="36"/>
      <c r="FR115" s="36"/>
      <c r="FS115" s="36"/>
      <c r="FT115" s="36"/>
      <c r="FU115" s="36"/>
      <c r="FV115" s="36"/>
      <c r="FW115" s="36"/>
      <c r="FX115" s="36"/>
      <c r="FY115" s="36"/>
      <c r="FZ115" s="36"/>
      <c r="GA115" s="36"/>
      <c r="GB115" s="36"/>
      <c r="GC115" s="36"/>
      <c r="GD115" s="36"/>
      <c r="GE115" s="36"/>
      <c r="GF115" s="36"/>
      <c r="GG115" s="36"/>
      <c r="GH115" s="36"/>
      <c r="GI115" s="36"/>
      <c r="GJ115" s="36"/>
      <c r="GK115" s="36"/>
      <c r="GL115" s="36"/>
      <c r="GM115" s="36"/>
      <c r="GN115" s="36"/>
      <c r="GO115" s="36"/>
      <c r="GP115" s="36"/>
      <c r="GQ115" s="36"/>
      <c r="GR115" s="36"/>
      <c r="GS115" s="36"/>
      <c r="GT115" s="36"/>
      <c r="GU115" s="36"/>
      <c r="GV115" s="36"/>
      <c r="GW115" s="36"/>
      <c r="GX115" s="36"/>
      <c r="GY115" s="36"/>
      <c r="GZ115" s="36"/>
      <c r="HA115" s="36"/>
      <c r="HB115" s="36"/>
      <c r="HC115" s="36"/>
      <c r="HD115" s="36"/>
      <c r="HE115" s="36"/>
      <c r="HF115" s="36"/>
      <c r="HG115" s="36"/>
      <c r="HH115" s="36"/>
      <c r="HI115" s="36"/>
      <c r="HJ115" s="36"/>
      <c r="HK115" s="36"/>
      <c r="HL115" s="36"/>
      <c r="HM115" s="36"/>
      <c r="HN115" s="36"/>
      <c r="HO115" s="36"/>
      <c r="HP115" s="36"/>
      <c r="HQ115" s="36"/>
      <c r="HR115" s="36"/>
      <c r="HS115" s="36"/>
      <c r="HT115" s="36"/>
      <c r="HU115" s="36"/>
      <c r="HV115" s="36"/>
      <c r="HW115" s="36"/>
      <c r="HX115" s="36"/>
      <c r="HY115" s="36"/>
      <c r="HZ115" s="36"/>
      <c r="IA115" s="36"/>
      <c r="IB115" s="36"/>
      <c r="IC115" s="36"/>
      <c r="ID115" s="36"/>
      <c r="IE115" s="36"/>
      <c r="IF115" s="36"/>
      <c r="IG115" s="36"/>
      <c r="IH115" s="36"/>
      <c r="II115" s="36"/>
      <c r="IJ115" s="36"/>
      <c r="IK115" s="36"/>
      <c r="IL115" s="36"/>
      <c r="IM115" s="36"/>
      <c r="IN115" s="36"/>
      <c r="IO115" s="36"/>
      <c r="IP115" s="36"/>
      <c r="IQ115" s="36"/>
      <c r="IR115" s="36"/>
      <c r="IS115" s="36"/>
      <c r="IT115" s="36"/>
      <c r="IU115" s="36"/>
      <c r="IV115" s="36"/>
      <c r="IW115" s="36"/>
      <c r="IX115" s="36"/>
      <c r="IY115" s="36"/>
      <c r="IZ115" s="36"/>
      <c r="JA115" s="36"/>
      <c r="JB115" s="36"/>
      <c r="JC115" s="36"/>
      <c r="JD115" s="36"/>
      <c r="JE115" s="36"/>
      <c r="JF115" s="36"/>
      <c r="JG115" s="36"/>
      <c r="JH115" s="36"/>
      <c r="JI115" s="36"/>
      <c r="JJ115" s="36"/>
      <c r="JK115" s="36"/>
      <c r="JL115" s="36"/>
      <c r="JM115" s="36"/>
      <c r="JN115" s="36"/>
      <c r="JO115" s="36"/>
      <c r="JP115" s="36"/>
      <c r="JQ115" s="36"/>
      <c r="JR115" s="36"/>
      <c r="JS115" s="36"/>
      <c r="JT115" s="36"/>
      <c r="JU115" s="36"/>
      <c r="JV115" s="36"/>
      <c r="JW115" s="36"/>
      <c r="JX115" s="36"/>
      <c r="JY115" s="36"/>
      <c r="JZ115" s="36"/>
      <c r="KA115" s="36"/>
      <c r="KB115" s="36"/>
      <c r="KC115" s="36"/>
      <c r="KD115" s="36"/>
      <c r="KE115" s="36"/>
      <c r="KF115" s="36"/>
      <c r="KG115" s="36"/>
      <c r="KH115" s="36"/>
      <c r="KI115" s="36"/>
      <c r="KJ115" s="36"/>
      <c r="KK115" s="36"/>
      <c r="KL115" s="36"/>
      <c r="KM115" s="36"/>
      <c r="KN115" s="36"/>
      <c r="KO115" s="36"/>
    </row>
    <row r="116" spans="1:301" s="14" customFormat="1" ht="21.75" customHeight="1" x14ac:dyDescent="0.2">
      <c r="A116" s="78">
        <v>143</v>
      </c>
      <c r="B116" s="97">
        <v>141</v>
      </c>
      <c r="C116" s="109">
        <v>60066</v>
      </c>
      <c r="D116" s="110" t="s">
        <v>461</v>
      </c>
      <c r="E116" s="119" t="s">
        <v>53</v>
      </c>
      <c r="F116" s="111" t="s">
        <v>487</v>
      </c>
      <c r="G116" s="108" t="s">
        <v>23</v>
      </c>
      <c r="H116" s="108" t="s">
        <v>127</v>
      </c>
      <c r="I116" s="108" t="s">
        <v>462</v>
      </c>
      <c r="J116" s="112">
        <v>43692</v>
      </c>
      <c r="K116" s="112">
        <v>43709</v>
      </c>
      <c r="L116" s="108" t="s">
        <v>463</v>
      </c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  <c r="Y116" s="162"/>
      <c r="Z116" s="162"/>
      <c r="AA116" s="162"/>
      <c r="AB116" s="162"/>
      <c r="AC116" s="162"/>
      <c r="AD116" s="162">
        <v>5</v>
      </c>
      <c r="AE116" s="162">
        <v>5</v>
      </c>
      <c r="AF116" s="162">
        <v>5</v>
      </c>
      <c r="AG116" s="162">
        <v>5</v>
      </c>
      <c r="AH116" s="162">
        <v>5</v>
      </c>
      <c r="AI116" s="162">
        <v>5</v>
      </c>
      <c r="AJ116" s="162">
        <v>5</v>
      </c>
      <c r="AK116" s="177">
        <v>6</v>
      </c>
      <c r="AL116" s="177">
        <v>6</v>
      </c>
      <c r="AM116" s="177">
        <v>6</v>
      </c>
      <c r="AN116" s="177">
        <v>6</v>
      </c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13"/>
      <c r="DU116" s="13"/>
      <c r="DV116" s="13"/>
      <c r="DW116" s="13"/>
      <c r="DX116" s="13"/>
      <c r="DY116" s="13"/>
      <c r="DZ116" s="13"/>
      <c r="EA116" s="13"/>
      <c r="EB116" s="13"/>
      <c r="EC116" s="13"/>
      <c r="ED116" s="13"/>
      <c r="EE116" s="13"/>
      <c r="EF116" s="13"/>
      <c r="EG116" s="13"/>
      <c r="EH116" s="13"/>
      <c r="EI116" s="13"/>
      <c r="EJ116" s="13"/>
      <c r="EK116" s="13"/>
      <c r="EL116" s="13"/>
      <c r="EM116" s="13"/>
      <c r="EN116" s="13"/>
      <c r="EO116" s="13"/>
      <c r="EP116" s="13"/>
      <c r="EQ116" s="13"/>
      <c r="ER116" s="13"/>
      <c r="ES116" s="13"/>
      <c r="ET116" s="13"/>
      <c r="EU116" s="13"/>
      <c r="EV116" s="13"/>
      <c r="EW116" s="13"/>
      <c r="EX116" s="13"/>
      <c r="EY116" s="13"/>
      <c r="EZ116" s="13"/>
      <c r="FA116" s="13"/>
      <c r="FB116" s="13"/>
      <c r="FC116" s="13"/>
      <c r="FD116" s="13"/>
      <c r="FE116" s="13"/>
      <c r="FF116" s="13"/>
      <c r="FG116" s="13"/>
      <c r="FH116" s="13"/>
      <c r="FI116" s="13"/>
      <c r="FJ116" s="13"/>
      <c r="FK116" s="13"/>
      <c r="FL116" s="13"/>
      <c r="FM116" s="13"/>
      <c r="FN116" s="13"/>
      <c r="FO116" s="13"/>
      <c r="FP116" s="13"/>
      <c r="FQ116" s="13"/>
      <c r="FR116" s="13"/>
      <c r="FS116" s="13"/>
      <c r="FT116" s="13"/>
      <c r="FU116" s="13"/>
      <c r="FV116" s="13"/>
      <c r="FW116" s="13"/>
      <c r="FX116" s="13"/>
      <c r="FY116" s="13"/>
      <c r="FZ116" s="13"/>
      <c r="GA116" s="13"/>
      <c r="GB116" s="13"/>
      <c r="GC116" s="13"/>
      <c r="GD116" s="13"/>
      <c r="GE116" s="13"/>
      <c r="GF116" s="13"/>
      <c r="GG116" s="13"/>
      <c r="GH116" s="13"/>
      <c r="GI116" s="13"/>
      <c r="GJ116" s="13"/>
      <c r="GK116" s="13"/>
      <c r="GL116" s="13"/>
      <c r="GM116" s="13"/>
      <c r="GN116" s="13"/>
      <c r="GO116" s="13"/>
      <c r="GP116" s="13"/>
      <c r="GQ116" s="13"/>
      <c r="GR116" s="13"/>
      <c r="GS116" s="13"/>
      <c r="GT116" s="13"/>
      <c r="GU116" s="13"/>
      <c r="GV116" s="13"/>
      <c r="GW116" s="13"/>
      <c r="GX116" s="13"/>
      <c r="GY116" s="13"/>
      <c r="GZ116" s="13"/>
      <c r="HA116" s="13"/>
      <c r="HB116" s="13"/>
      <c r="HC116" s="13"/>
      <c r="HD116" s="13"/>
      <c r="HE116" s="13"/>
      <c r="HF116" s="13"/>
      <c r="HG116" s="13"/>
      <c r="HH116" s="13"/>
      <c r="HI116" s="13"/>
      <c r="HJ116" s="13"/>
      <c r="HK116" s="13"/>
      <c r="HL116" s="13"/>
      <c r="HM116" s="13"/>
      <c r="HN116" s="13"/>
      <c r="HO116" s="13"/>
      <c r="HP116" s="13"/>
      <c r="HQ116" s="13"/>
      <c r="HR116" s="13"/>
      <c r="HS116" s="13"/>
      <c r="HT116" s="13"/>
      <c r="HU116" s="13"/>
      <c r="HV116" s="13"/>
      <c r="HW116" s="13"/>
      <c r="HX116" s="13"/>
      <c r="HY116" s="13"/>
      <c r="HZ116" s="13"/>
      <c r="IA116" s="13"/>
      <c r="IB116" s="13"/>
      <c r="IC116" s="13"/>
      <c r="ID116" s="13"/>
      <c r="IE116" s="13"/>
      <c r="IF116" s="13"/>
      <c r="IG116" s="13"/>
      <c r="IH116" s="13"/>
      <c r="II116" s="13"/>
      <c r="IJ116" s="13"/>
      <c r="IK116" s="13"/>
      <c r="IL116" s="13"/>
      <c r="IM116" s="13"/>
      <c r="IN116" s="13"/>
      <c r="IO116" s="13"/>
      <c r="IP116" s="13"/>
      <c r="IQ116" s="13"/>
      <c r="IR116" s="13"/>
      <c r="IS116" s="13"/>
      <c r="IT116" s="13"/>
      <c r="IU116" s="13"/>
      <c r="IV116" s="13"/>
      <c r="IW116" s="13"/>
      <c r="IX116" s="13"/>
      <c r="IY116" s="13"/>
      <c r="IZ116" s="13"/>
      <c r="JA116" s="13"/>
      <c r="JB116" s="13"/>
      <c r="JC116" s="13"/>
      <c r="JD116" s="13"/>
      <c r="JE116" s="13"/>
      <c r="JF116" s="13"/>
      <c r="JG116" s="13"/>
      <c r="JH116" s="13"/>
      <c r="JI116" s="13"/>
      <c r="JJ116" s="13"/>
      <c r="JK116" s="13"/>
      <c r="JL116" s="13"/>
      <c r="JM116" s="13"/>
      <c r="JN116" s="13"/>
      <c r="JO116" s="13"/>
      <c r="JP116" s="13"/>
      <c r="JQ116" s="13"/>
      <c r="JR116" s="13"/>
      <c r="JS116" s="13"/>
      <c r="JT116" s="13"/>
      <c r="JU116" s="13"/>
      <c r="JV116" s="13"/>
      <c r="JW116" s="13"/>
      <c r="JX116" s="13"/>
      <c r="JY116" s="13"/>
      <c r="JZ116" s="13"/>
      <c r="KA116" s="13"/>
      <c r="KB116" s="13"/>
      <c r="KC116" s="13"/>
      <c r="KD116" s="13"/>
      <c r="KE116" s="13"/>
      <c r="KF116" s="13"/>
      <c r="KG116" s="13"/>
      <c r="KH116" s="13"/>
      <c r="KI116" s="13"/>
      <c r="KJ116" s="13"/>
      <c r="KK116" s="13"/>
      <c r="KL116" s="13"/>
      <c r="KM116" s="13"/>
      <c r="KN116" s="13"/>
      <c r="KO116" s="13"/>
    </row>
    <row r="117" spans="1:301" s="13" customFormat="1" ht="21.75" customHeight="1" x14ac:dyDescent="0.2">
      <c r="A117" s="78">
        <v>134</v>
      </c>
      <c r="B117" s="97">
        <v>132</v>
      </c>
      <c r="C117" s="103">
        <v>60056</v>
      </c>
      <c r="D117" s="104" t="s">
        <v>86</v>
      </c>
      <c r="E117" s="108" t="s">
        <v>28</v>
      </c>
      <c r="F117" s="106" t="s">
        <v>487</v>
      </c>
      <c r="G117" s="114" t="s">
        <v>23</v>
      </c>
      <c r="H117" s="113" t="s">
        <v>87</v>
      </c>
      <c r="I117" s="114" t="s">
        <v>88</v>
      </c>
      <c r="J117" s="107">
        <v>43166</v>
      </c>
      <c r="K117" s="107">
        <v>43160</v>
      </c>
      <c r="L117" s="108" t="s">
        <v>51</v>
      </c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2"/>
      <c r="Z117" s="162"/>
      <c r="AA117" s="162">
        <v>5</v>
      </c>
      <c r="AB117" s="162">
        <v>5</v>
      </c>
      <c r="AC117" s="162">
        <v>5</v>
      </c>
      <c r="AD117" s="162">
        <v>5</v>
      </c>
      <c r="AE117" s="162">
        <v>5</v>
      </c>
      <c r="AF117" s="162">
        <v>5</v>
      </c>
      <c r="AG117" s="162">
        <v>5</v>
      </c>
      <c r="AH117" s="162">
        <v>5</v>
      </c>
      <c r="AI117" s="162">
        <v>5</v>
      </c>
      <c r="AJ117" s="162">
        <v>5</v>
      </c>
      <c r="AK117" s="162">
        <v>5</v>
      </c>
      <c r="AL117" s="162">
        <v>5</v>
      </c>
      <c r="AM117" s="162">
        <v>5</v>
      </c>
      <c r="AN117" s="162">
        <v>5</v>
      </c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36"/>
      <c r="EH117" s="36"/>
      <c r="EI117" s="36"/>
      <c r="EJ117" s="36"/>
      <c r="EK117" s="36"/>
      <c r="EL117" s="36"/>
      <c r="EM117" s="36"/>
      <c r="EN117" s="36"/>
      <c r="EO117" s="36"/>
      <c r="EP117" s="36"/>
      <c r="EQ117" s="36"/>
      <c r="ER117" s="36"/>
      <c r="ES117" s="36"/>
      <c r="ET117" s="36"/>
      <c r="EU117" s="36"/>
      <c r="EV117" s="36"/>
      <c r="EW117" s="36"/>
      <c r="EX117" s="36"/>
      <c r="EY117" s="36"/>
      <c r="EZ117" s="36"/>
      <c r="FA117" s="36"/>
      <c r="FB117" s="36"/>
      <c r="FC117" s="36"/>
      <c r="FD117" s="36"/>
      <c r="FE117" s="36"/>
      <c r="FF117" s="36"/>
      <c r="FG117" s="36"/>
      <c r="FH117" s="36"/>
      <c r="FI117" s="36"/>
      <c r="FJ117" s="36"/>
      <c r="FK117" s="36"/>
      <c r="FL117" s="36"/>
      <c r="FM117" s="36"/>
      <c r="FN117" s="36"/>
      <c r="FO117" s="36"/>
      <c r="FP117" s="36"/>
      <c r="FQ117" s="36"/>
      <c r="FR117" s="36"/>
      <c r="FS117" s="36"/>
      <c r="FT117" s="36"/>
      <c r="FU117" s="36"/>
      <c r="FV117" s="36"/>
      <c r="FW117" s="36"/>
      <c r="FX117" s="36"/>
      <c r="FY117" s="36"/>
      <c r="FZ117" s="36"/>
      <c r="GA117" s="36"/>
      <c r="GB117" s="36"/>
      <c r="GC117" s="36"/>
      <c r="GD117" s="36"/>
      <c r="GE117" s="36"/>
      <c r="GF117" s="36"/>
      <c r="GG117" s="36"/>
      <c r="GH117" s="36"/>
      <c r="GI117" s="36"/>
      <c r="GJ117" s="36"/>
      <c r="GK117" s="36"/>
      <c r="GL117" s="36"/>
      <c r="GM117" s="36"/>
      <c r="GN117" s="36"/>
      <c r="GO117" s="36"/>
      <c r="GP117" s="36"/>
      <c r="GQ117" s="36"/>
      <c r="GR117" s="36"/>
      <c r="GS117" s="36"/>
      <c r="GT117" s="36"/>
      <c r="GU117" s="36"/>
      <c r="GV117" s="36"/>
      <c r="GW117" s="36"/>
      <c r="GX117" s="36"/>
      <c r="GY117" s="36"/>
      <c r="GZ117" s="36"/>
      <c r="HA117" s="36"/>
      <c r="HB117" s="36"/>
      <c r="HC117" s="36"/>
      <c r="HD117" s="36"/>
      <c r="HE117" s="36"/>
      <c r="HF117" s="36"/>
      <c r="HG117" s="36"/>
      <c r="HH117" s="36"/>
      <c r="HI117" s="36"/>
      <c r="HJ117" s="36"/>
      <c r="HK117" s="36"/>
      <c r="HL117" s="36"/>
      <c r="HM117" s="36"/>
      <c r="HN117" s="36"/>
      <c r="HO117" s="36"/>
      <c r="HP117" s="36"/>
      <c r="HQ117" s="36"/>
      <c r="HR117" s="36"/>
      <c r="HS117" s="36"/>
      <c r="HT117" s="36"/>
      <c r="HU117" s="36"/>
      <c r="HV117" s="36"/>
      <c r="HW117" s="36"/>
      <c r="HX117" s="36"/>
      <c r="HY117" s="36"/>
      <c r="HZ117" s="36"/>
      <c r="IA117" s="36"/>
      <c r="IB117" s="36"/>
      <c r="IC117" s="36"/>
      <c r="ID117" s="36"/>
      <c r="IE117" s="36"/>
      <c r="IF117" s="36"/>
      <c r="IG117" s="36"/>
      <c r="IH117" s="36"/>
      <c r="II117" s="36"/>
      <c r="IJ117" s="36"/>
      <c r="IK117" s="36"/>
      <c r="IL117" s="36"/>
      <c r="IM117" s="36"/>
      <c r="IN117" s="36"/>
      <c r="IO117" s="36"/>
      <c r="IP117" s="36"/>
      <c r="IQ117" s="36"/>
      <c r="IR117" s="36"/>
      <c r="IS117" s="36"/>
      <c r="IT117" s="36"/>
      <c r="IU117" s="36"/>
      <c r="IV117" s="36"/>
      <c r="IW117" s="36"/>
      <c r="IX117" s="36"/>
      <c r="IY117" s="36"/>
      <c r="IZ117" s="36"/>
      <c r="JA117" s="36"/>
      <c r="JB117" s="36"/>
      <c r="JC117" s="36"/>
      <c r="JD117" s="36"/>
      <c r="JE117" s="36"/>
      <c r="JF117" s="36"/>
      <c r="JG117" s="36"/>
      <c r="JH117" s="36"/>
      <c r="JI117" s="36"/>
      <c r="JJ117" s="36"/>
      <c r="JK117" s="36"/>
      <c r="JL117" s="36"/>
      <c r="JM117" s="36"/>
      <c r="JN117" s="36"/>
      <c r="JO117" s="36"/>
      <c r="JP117" s="36"/>
      <c r="JQ117" s="36"/>
      <c r="JR117" s="36"/>
      <c r="JS117" s="36"/>
      <c r="JT117" s="36"/>
      <c r="JU117" s="36"/>
      <c r="JV117" s="36"/>
      <c r="JW117" s="36"/>
      <c r="JX117" s="36"/>
      <c r="JY117" s="36"/>
      <c r="JZ117" s="36"/>
      <c r="KA117" s="36"/>
      <c r="KB117" s="36"/>
      <c r="KC117" s="36"/>
      <c r="KD117" s="36"/>
      <c r="KE117" s="36"/>
      <c r="KF117" s="36"/>
      <c r="KG117" s="36"/>
      <c r="KH117" s="36"/>
      <c r="KI117" s="36"/>
      <c r="KJ117" s="36"/>
      <c r="KK117" s="36"/>
      <c r="KL117" s="36"/>
      <c r="KM117" s="36"/>
      <c r="KN117" s="36"/>
      <c r="KO117" s="36"/>
    </row>
    <row r="118" spans="1:301" s="13" customFormat="1" ht="21.75" customHeight="1" x14ac:dyDescent="0.2">
      <c r="A118" s="78">
        <v>127</v>
      </c>
      <c r="B118" s="97">
        <v>125</v>
      </c>
      <c r="C118" s="98">
        <v>60047</v>
      </c>
      <c r="D118" s="99" t="s">
        <v>230</v>
      </c>
      <c r="E118" s="100" t="s">
        <v>231</v>
      </c>
      <c r="F118" s="100" t="s">
        <v>487</v>
      </c>
      <c r="G118" s="100" t="s">
        <v>23</v>
      </c>
      <c r="H118" s="100" t="s">
        <v>71</v>
      </c>
      <c r="I118" s="100" t="s">
        <v>232</v>
      </c>
      <c r="J118" s="102">
        <v>44053</v>
      </c>
      <c r="K118" s="102">
        <v>44044</v>
      </c>
      <c r="L118" s="100" t="s">
        <v>489</v>
      </c>
      <c r="M118" s="161"/>
      <c r="N118" s="161"/>
      <c r="O118" s="161"/>
      <c r="P118" s="161"/>
      <c r="Q118" s="161"/>
      <c r="R118" s="161"/>
      <c r="S118" s="161"/>
      <c r="T118" s="161"/>
      <c r="U118" s="161"/>
      <c r="V118" s="161"/>
      <c r="W118" s="161"/>
      <c r="X118" s="161"/>
      <c r="Y118" s="161"/>
      <c r="Z118" s="161"/>
      <c r="AA118" s="161"/>
      <c r="AB118" s="161"/>
      <c r="AC118" s="161"/>
      <c r="AD118" s="161"/>
      <c r="AE118" s="161"/>
      <c r="AF118" s="161">
        <v>3</v>
      </c>
      <c r="AG118" s="161">
        <v>3</v>
      </c>
      <c r="AH118" s="161">
        <v>3</v>
      </c>
      <c r="AI118" s="161">
        <v>3</v>
      </c>
      <c r="AJ118" s="161">
        <v>3</v>
      </c>
      <c r="AK118" s="161">
        <v>3</v>
      </c>
      <c r="AL118" s="161">
        <v>3</v>
      </c>
      <c r="AM118" s="161">
        <v>3</v>
      </c>
      <c r="AN118" s="161">
        <v>3</v>
      </c>
    </row>
    <row r="119" spans="1:301" s="14" customFormat="1" ht="23.25" customHeight="1" x14ac:dyDescent="0.2">
      <c r="A119" s="78">
        <v>132</v>
      </c>
      <c r="B119" s="97">
        <v>130</v>
      </c>
      <c r="C119" s="103">
        <v>60053</v>
      </c>
      <c r="D119" s="104" t="s">
        <v>233</v>
      </c>
      <c r="E119" s="114" t="s">
        <v>564</v>
      </c>
      <c r="F119" s="106" t="s">
        <v>487</v>
      </c>
      <c r="G119" s="114" t="s">
        <v>34</v>
      </c>
      <c r="H119" s="113" t="s">
        <v>234</v>
      </c>
      <c r="I119" s="114" t="s">
        <v>235</v>
      </c>
      <c r="J119" s="107">
        <v>42278</v>
      </c>
      <c r="K119" s="107">
        <v>42278</v>
      </c>
      <c r="L119" s="108" t="s">
        <v>129</v>
      </c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>
        <v>3</v>
      </c>
      <c r="X119" s="162">
        <v>3</v>
      </c>
      <c r="Y119" s="162">
        <v>3</v>
      </c>
      <c r="Z119" s="162">
        <v>3</v>
      </c>
      <c r="AA119" s="162">
        <v>6</v>
      </c>
      <c r="AB119" s="162">
        <v>10</v>
      </c>
      <c r="AC119" s="162">
        <v>15</v>
      </c>
      <c r="AD119" s="162">
        <v>15</v>
      </c>
      <c r="AE119" s="162">
        <v>15</v>
      </c>
      <c r="AF119" s="162">
        <v>8</v>
      </c>
      <c r="AG119" s="162">
        <v>8</v>
      </c>
      <c r="AH119" s="162">
        <v>8</v>
      </c>
      <c r="AI119" s="162">
        <v>8</v>
      </c>
      <c r="AJ119" s="162">
        <v>8</v>
      </c>
      <c r="AK119" s="162">
        <v>8</v>
      </c>
      <c r="AL119" s="162">
        <v>8</v>
      </c>
      <c r="AM119" s="162">
        <v>8</v>
      </c>
      <c r="AN119" s="162">
        <v>8</v>
      </c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6"/>
      <c r="DM119" s="36"/>
      <c r="DN119" s="36"/>
      <c r="DO119" s="36"/>
      <c r="DP119" s="36"/>
      <c r="DQ119" s="36"/>
      <c r="DR119" s="36"/>
      <c r="DS119" s="36"/>
      <c r="DT119" s="36"/>
      <c r="DU119" s="36"/>
      <c r="DV119" s="36"/>
      <c r="DW119" s="36"/>
      <c r="DX119" s="36"/>
      <c r="DY119" s="36"/>
      <c r="DZ119" s="36"/>
      <c r="EA119" s="36"/>
      <c r="EB119" s="36"/>
      <c r="EC119" s="36"/>
      <c r="ED119" s="36"/>
      <c r="EE119" s="36"/>
      <c r="EF119" s="36"/>
      <c r="EG119" s="36"/>
      <c r="EH119" s="36"/>
      <c r="EI119" s="36"/>
      <c r="EJ119" s="36"/>
      <c r="EK119" s="36"/>
      <c r="EL119" s="36"/>
      <c r="EM119" s="36"/>
      <c r="EN119" s="36"/>
      <c r="EO119" s="36"/>
      <c r="EP119" s="36"/>
      <c r="EQ119" s="36"/>
      <c r="ER119" s="36"/>
      <c r="ES119" s="36"/>
      <c r="ET119" s="36"/>
      <c r="EU119" s="36"/>
      <c r="EV119" s="36"/>
      <c r="EW119" s="36"/>
      <c r="EX119" s="36"/>
      <c r="EY119" s="36"/>
      <c r="EZ119" s="36"/>
      <c r="FA119" s="36"/>
      <c r="FB119" s="36"/>
      <c r="FC119" s="36"/>
      <c r="FD119" s="36"/>
      <c r="FE119" s="36"/>
      <c r="FF119" s="36"/>
      <c r="FG119" s="36"/>
      <c r="FH119" s="36"/>
      <c r="FI119" s="36"/>
      <c r="FJ119" s="36"/>
      <c r="FK119" s="36"/>
      <c r="FL119" s="36"/>
      <c r="FM119" s="36"/>
      <c r="FN119" s="36"/>
      <c r="FO119" s="36"/>
      <c r="FP119" s="36"/>
      <c r="FQ119" s="36"/>
      <c r="FR119" s="36"/>
      <c r="FS119" s="36"/>
      <c r="FT119" s="36"/>
      <c r="FU119" s="36"/>
      <c r="FV119" s="36"/>
      <c r="FW119" s="36"/>
      <c r="FX119" s="36"/>
      <c r="FY119" s="36"/>
      <c r="FZ119" s="36"/>
      <c r="GA119" s="36"/>
      <c r="GB119" s="36"/>
      <c r="GC119" s="36"/>
      <c r="GD119" s="36"/>
      <c r="GE119" s="36"/>
      <c r="GF119" s="36"/>
      <c r="GG119" s="36"/>
      <c r="GH119" s="36"/>
      <c r="GI119" s="36"/>
      <c r="GJ119" s="36"/>
      <c r="GK119" s="36"/>
      <c r="GL119" s="36"/>
      <c r="GM119" s="36"/>
      <c r="GN119" s="36"/>
      <c r="GO119" s="36"/>
      <c r="GP119" s="36"/>
      <c r="GQ119" s="36"/>
      <c r="GR119" s="36"/>
      <c r="GS119" s="36"/>
      <c r="GT119" s="36"/>
      <c r="GU119" s="36"/>
      <c r="GV119" s="36"/>
      <c r="GW119" s="36"/>
      <c r="GX119" s="36"/>
      <c r="GY119" s="36"/>
      <c r="GZ119" s="36"/>
      <c r="HA119" s="36"/>
      <c r="HB119" s="36"/>
      <c r="HC119" s="36"/>
      <c r="HD119" s="36"/>
      <c r="HE119" s="36"/>
      <c r="HF119" s="36"/>
      <c r="HG119" s="36"/>
      <c r="HH119" s="36"/>
      <c r="HI119" s="36"/>
      <c r="HJ119" s="36"/>
      <c r="HK119" s="36"/>
      <c r="HL119" s="36"/>
      <c r="HM119" s="36"/>
      <c r="HN119" s="36"/>
      <c r="HO119" s="36"/>
      <c r="HP119" s="36"/>
      <c r="HQ119" s="36"/>
      <c r="HR119" s="36"/>
      <c r="HS119" s="36"/>
      <c r="HT119" s="36"/>
      <c r="HU119" s="36"/>
      <c r="HV119" s="36"/>
      <c r="HW119" s="36"/>
      <c r="HX119" s="36"/>
      <c r="HY119" s="36"/>
      <c r="HZ119" s="36"/>
      <c r="IA119" s="36"/>
      <c r="IB119" s="36"/>
      <c r="IC119" s="36"/>
      <c r="ID119" s="36"/>
      <c r="IE119" s="36"/>
      <c r="IF119" s="36"/>
      <c r="IG119" s="36"/>
      <c r="IH119" s="36"/>
      <c r="II119" s="36"/>
      <c r="IJ119" s="36"/>
      <c r="IK119" s="36"/>
      <c r="IL119" s="36"/>
      <c r="IM119" s="36"/>
      <c r="IN119" s="36"/>
      <c r="IO119" s="36"/>
      <c r="IP119" s="36"/>
      <c r="IQ119" s="36"/>
      <c r="IR119" s="36"/>
      <c r="IS119" s="36"/>
      <c r="IT119" s="36"/>
      <c r="IU119" s="36"/>
      <c r="IV119" s="36"/>
      <c r="IW119" s="36"/>
      <c r="IX119" s="36"/>
      <c r="IY119" s="36"/>
      <c r="IZ119" s="36"/>
      <c r="JA119" s="36"/>
      <c r="JB119" s="36"/>
      <c r="JC119" s="36"/>
      <c r="JD119" s="36"/>
      <c r="JE119" s="36"/>
      <c r="JF119" s="36"/>
      <c r="JG119" s="36"/>
      <c r="JH119" s="36"/>
      <c r="JI119" s="36"/>
      <c r="JJ119" s="36"/>
      <c r="JK119" s="36"/>
      <c r="JL119" s="36"/>
      <c r="JM119" s="36"/>
      <c r="JN119" s="36"/>
      <c r="JO119" s="36"/>
      <c r="JP119" s="36"/>
      <c r="JQ119" s="36"/>
      <c r="JR119" s="36"/>
      <c r="JS119" s="36"/>
      <c r="JT119" s="36"/>
      <c r="JU119" s="36"/>
      <c r="JV119" s="36"/>
      <c r="JW119" s="36"/>
      <c r="JX119" s="36"/>
      <c r="JY119" s="36"/>
      <c r="JZ119" s="36"/>
      <c r="KA119" s="36"/>
      <c r="KB119" s="36"/>
      <c r="KC119" s="36"/>
      <c r="KD119" s="36"/>
      <c r="KE119" s="36"/>
      <c r="KF119" s="36"/>
      <c r="KG119" s="36"/>
      <c r="KH119" s="36"/>
      <c r="KI119" s="36"/>
      <c r="KJ119" s="36"/>
      <c r="KK119" s="36"/>
      <c r="KL119" s="36"/>
      <c r="KM119" s="36"/>
      <c r="KN119" s="36"/>
      <c r="KO119" s="36"/>
    </row>
    <row r="120" spans="1:301" s="14" customFormat="1" ht="21.75" customHeight="1" x14ac:dyDescent="0.2">
      <c r="A120" s="78">
        <v>152</v>
      </c>
      <c r="B120" s="97">
        <v>150</v>
      </c>
      <c r="C120" s="109">
        <v>60079</v>
      </c>
      <c r="D120" s="110" t="s">
        <v>557</v>
      </c>
      <c r="E120" s="108" t="s">
        <v>53</v>
      </c>
      <c r="F120" s="106" t="s">
        <v>487</v>
      </c>
      <c r="G120" s="108" t="s">
        <v>23</v>
      </c>
      <c r="H120" s="108" t="s">
        <v>558</v>
      </c>
      <c r="I120" s="108" t="s">
        <v>559</v>
      </c>
      <c r="J120" s="107">
        <v>44378</v>
      </c>
      <c r="K120" s="107">
        <v>44378</v>
      </c>
      <c r="L120" s="108" t="s">
        <v>556</v>
      </c>
      <c r="M120" s="162"/>
      <c r="N120" s="162"/>
      <c r="O120" s="162"/>
      <c r="P120" s="162"/>
      <c r="Q120" s="162"/>
      <c r="R120" s="162"/>
      <c r="S120" s="162"/>
      <c r="T120" s="162"/>
      <c r="U120" s="162"/>
      <c r="V120" s="162"/>
      <c r="W120" s="162"/>
      <c r="X120" s="162"/>
      <c r="Y120" s="162"/>
      <c r="Z120" s="162"/>
      <c r="AA120" s="162"/>
      <c r="AB120" s="162"/>
      <c r="AC120" s="162"/>
      <c r="AD120" s="162"/>
      <c r="AE120" s="162"/>
      <c r="AF120" s="162"/>
      <c r="AG120" s="162"/>
      <c r="AH120" s="162">
        <v>3</v>
      </c>
      <c r="AI120" s="162">
        <v>3</v>
      </c>
      <c r="AJ120" s="162">
        <v>3</v>
      </c>
      <c r="AK120" s="165">
        <v>5</v>
      </c>
      <c r="AL120" s="165">
        <v>5</v>
      </c>
      <c r="AM120" s="165">
        <v>5</v>
      </c>
      <c r="AN120" s="165">
        <v>5</v>
      </c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  <c r="DU120" s="36"/>
      <c r="DV120" s="36"/>
      <c r="DW120" s="36"/>
      <c r="DX120" s="36"/>
      <c r="DY120" s="36"/>
      <c r="DZ120" s="36"/>
      <c r="EA120" s="36"/>
      <c r="EB120" s="36"/>
      <c r="EC120" s="36"/>
      <c r="ED120" s="36"/>
      <c r="EE120" s="36"/>
      <c r="EF120" s="36"/>
      <c r="EG120" s="36"/>
      <c r="EH120" s="36"/>
      <c r="EI120" s="36"/>
      <c r="EJ120" s="36"/>
      <c r="EK120" s="36"/>
      <c r="EL120" s="36"/>
      <c r="EM120" s="36"/>
      <c r="EN120" s="36"/>
      <c r="EO120" s="36"/>
      <c r="EP120" s="36"/>
      <c r="EQ120" s="36"/>
      <c r="ER120" s="36"/>
      <c r="ES120" s="36"/>
      <c r="ET120" s="36"/>
      <c r="EU120" s="36"/>
      <c r="EV120" s="36"/>
      <c r="EW120" s="36"/>
      <c r="EX120" s="36"/>
      <c r="EY120" s="36"/>
      <c r="EZ120" s="36"/>
      <c r="FA120" s="36"/>
      <c r="FB120" s="36"/>
      <c r="FC120" s="36"/>
      <c r="FD120" s="36"/>
      <c r="FE120" s="36"/>
      <c r="FF120" s="36"/>
      <c r="FG120" s="36"/>
      <c r="FH120" s="36"/>
      <c r="FI120" s="36"/>
      <c r="FJ120" s="36"/>
      <c r="FK120" s="36"/>
      <c r="FL120" s="36"/>
      <c r="FM120" s="36"/>
      <c r="FN120" s="36"/>
      <c r="FO120" s="36"/>
      <c r="FP120" s="36"/>
      <c r="FQ120" s="36"/>
      <c r="FR120" s="36"/>
      <c r="FS120" s="36"/>
      <c r="FT120" s="36"/>
      <c r="FU120" s="36"/>
      <c r="FV120" s="36"/>
      <c r="FW120" s="36"/>
      <c r="FX120" s="36"/>
      <c r="FY120" s="36"/>
      <c r="FZ120" s="36"/>
      <c r="GA120" s="36"/>
      <c r="GB120" s="36"/>
      <c r="GC120" s="36"/>
      <c r="GD120" s="36"/>
      <c r="GE120" s="36"/>
      <c r="GF120" s="36"/>
      <c r="GG120" s="36"/>
      <c r="GH120" s="36"/>
      <c r="GI120" s="36"/>
      <c r="GJ120" s="36"/>
      <c r="GK120" s="36"/>
      <c r="GL120" s="36"/>
      <c r="GM120" s="36"/>
      <c r="GN120" s="36"/>
      <c r="GO120" s="36"/>
      <c r="GP120" s="36"/>
      <c r="GQ120" s="36"/>
      <c r="GR120" s="36"/>
      <c r="GS120" s="36"/>
      <c r="GT120" s="36"/>
      <c r="GU120" s="36"/>
      <c r="GV120" s="36"/>
      <c r="GW120" s="36"/>
      <c r="GX120" s="36"/>
      <c r="GY120" s="36"/>
      <c r="GZ120" s="36"/>
      <c r="HA120" s="36"/>
      <c r="HB120" s="36"/>
      <c r="HC120" s="36"/>
      <c r="HD120" s="36"/>
      <c r="HE120" s="36"/>
      <c r="HF120" s="36"/>
      <c r="HG120" s="36"/>
      <c r="HH120" s="36"/>
      <c r="HI120" s="36"/>
      <c r="HJ120" s="36"/>
      <c r="HK120" s="36"/>
      <c r="HL120" s="36"/>
      <c r="HM120" s="36"/>
      <c r="HN120" s="36"/>
      <c r="HO120" s="36"/>
      <c r="HP120" s="36"/>
      <c r="HQ120" s="36"/>
      <c r="HR120" s="36"/>
      <c r="HS120" s="36"/>
      <c r="HT120" s="36"/>
      <c r="HU120" s="36"/>
      <c r="HV120" s="36"/>
      <c r="HW120" s="36"/>
      <c r="HX120" s="36"/>
      <c r="HY120" s="36"/>
      <c r="HZ120" s="36"/>
      <c r="IA120" s="36"/>
      <c r="IB120" s="36"/>
      <c r="IC120" s="36"/>
      <c r="ID120" s="36"/>
      <c r="IE120" s="36"/>
      <c r="IF120" s="36"/>
      <c r="IG120" s="36"/>
      <c r="IH120" s="36"/>
      <c r="II120" s="36"/>
      <c r="IJ120" s="36"/>
      <c r="IK120" s="36"/>
      <c r="IL120" s="36"/>
      <c r="IM120" s="36"/>
      <c r="IN120" s="36"/>
      <c r="IO120" s="36"/>
      <c r="IP120" s="36"/>
      <c r="IQ120" s="36"/>
      <c r="IR120" s="36"/>
      <c r="IS120" s="36"/>
      <c r="IT120" s="36"/>
      <c r="IU120" s="36"/>
      <c r="IV120" s="36"/>
      <c r="IW120" s="36"/>
      <c r="IX120" s="36"/>
      <c r="IY120" s="36"/>
      <c r="IZ120" s="36"/>
      <c r="JA120" s="36"/>
      <c r="JB120" s="36"/>
      <c r="JC120" s="36"/>
      <c r="JD120" s="36"/>
      <c r="JE120" s="36"/>
      <c r="JF120" s="36"/>
      <c r="JG120" s="36"/>
      <c r="JH120" s="36"/>
      <c r="JI120" s="36"/>
      <c r="JJ120" s="36"/>
      <c r="JK120" s="36"/>
      <c r="JL120" s="36"/>
      <c r="JM120" s="36"/>
      <c r="JN120" s="36"/>
      <c r="JO120" s="36"/>
      <c r="JP120" s="36"/>
      <c r="JQ120" s="36"/>
      <c r="JR120" s="36"/>
      <c r="JS120" s="36"/>
      <c r="JT120" s="36"/>
      <c r="JU120" s="36"/>
      <c r="JV120" s="36"/>
      <c r="JW120" s="36"/>
      <c r="JX120" s="36"/>
      <c r="JY120" s="36"/>
      <c r="JZ120" s="36"/>
      <c r="KA120" s="36"/>
      <c r="KB120" s="36"/>
      <c r="KC120" s="36"/>
      <c r="KD120" s="36"/>
      <c r="KE120" s="36"/>
      <c r="KF120" s="36"/>
      <c r="KG120" s="36"/>
      <c r="KH120" s="36"/>
      <c r="KI120" s="36"/>
      <c r="KJ120" s="36"/>
      <c r="KK120" s="36"/>
      <c r="KL120" s="36"/>
      <c r="KM120" s="36"/>
      <c r="KN120" s="36"/>
      <c r="KO120" s="36"/>
    </row>
    <row r="121" spans="1:301" s="14" customFormat="1" ht="21.75" customHeight="1" x14ac:dyDescent="0.2">
      <c r="A121" s="78">
        <v>60</v>
      </c>
      <c r="B121" s="97">
        <v>58</v>
      </c>
      <c r="C121" s="109">
        <v>7121</v>
      </c>
      <c r="D121" s="110" t="s">
        <v>612</v>
      </c>
      <c r="E121" s="108" t="s">
        <v>704</v>
      </c>
      <c r="F121" s="111" t="s">
        <v>505</v>
      </c>
      <c r="G121" s="113" t="s">
        <v>23</v>
      </c>
      <c r="H121" s="113" t="s">
        <v>613</v>
      </c>
      <c r="I121" s="113" t="s">
        <v>614</v>
      </c>
      <c r="J121" s="112">
        <v>44719</v>
      </c>
      <c r="K121" s="112">
        <v>44713</v>
      </c>
      <c r="L121" s="108" t="s">
        <v>615</v>
      </c>
      <c r="M121" s="162"/>
      <c r="N121" s="162"/>
      <c r="O121" s="162"/>
      <c r="P121" s="162"/>
      <c r="Q121" s="162"/>
      <c r="R121" s="162"/>
      <c r="S121" s="162"/>
      <c r="T121" s="162"/>
      <c r="U121" s="162"/>
      <c r="V121" s="162"/>
      <c r="W121" s="162"/>
      <c r="X121" s="162"/>
      <c r="Y121" s="162"/>
      <c r="Z121" s="162"/>
      <c r="AA121" s="162"/>
      <c r="AB121" s="162"/>
      <c r="AC121" s="162"/>
      <c r="AD121" s="162"/>
      <c r="AE121" s="162"/>
      <c r="AF121" s="162"/>
      <c r="AG121" s="162"/>
      <c r="AH121" s="162"/>
      <c r="AI121" s="162">
        <v>7</v>
      </c>
      <c r="AJ121" s="162">
        <v>7</v>
      </c>
      <c r="AK121" s="162">
        <v>7</v>
      </c>
      <c r="AL121" s="162">
        <v>7</v>
      </c>
      <c r="AM121" s="162">
        <v>7</v>
      </c>
      <c r="AN121" s="162">
        <v>7</v>
      </c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  <c r="DU121" s="36"/>
      <c r="DV121" s="36"/>
      <c r="DW121" s="36"/>
      <c r="DX121" s="36"/>
      <c r="DY121" s="36"/>
      <c r="DZ121" s="36"/>
      <c r="EA121" s="36"/>
      <c r="EB121" s="36"/>
      <c r="EC121" s="36"/>
      <c r="ED121" s="36"/>
      <c r="EE121" s="36"/>
      <c r="EF121" s="36"/>
      <c r="EG121" s="36"/>
      <c r="EH121" s="36"/>
      <c r="EI121" s="36"/>
      <c r="EJ121" s="36"/>
      <c r="EK121" s="36"/>
      <c r="EL121" s="36"/>
      <c r="EM121" s="36"/>
      <c r="EN121" s="36"/>
      <c r="EO121" s="36"/>
      <c r="EP121" s="36"/>
      <c r="EQ121" s="36"/>
      <c r="ER121" s="36"/>
      <c r="ES121" s="36"/>
      <c r="ET121" s="36"/>
      <c r="EU121" s="36"/>
      <c r="EV121" s="36"/>
      <c r="EW121" s="36"/>
      <c r="EX121" s="36"/>
      <c r="EY121" s="36"/>
      <c r="EZ121" s="36"/>
      <c r="FA121" s="36"/>
      <c r="FB121" s="36"/>
      <c r="FC121" s="36"/>
      <c r="FD121" s="36"/>
      <c r="FE121" s="36"/>
      <c r="FF121" s="36"/>
      <c r="FG121" s="36"/>
      <c r="FH121" s="36"/>
      <c r="FI121" s="36"/>
      <c r="FJ121" s="36"/>
      <c r="FK121" s="36"/>
      <c r="FL121" s="36"/>
      <c r="FM121" s="36"/>
      <c r="FN121" s="36"/>
      <c r="FO121" s="36"/>
      <c r="FP121" s="36"/>
      <c r="FQ121" s="36"/>
      <c r="FR121" s="36"/>
      <c r="FS121" s="36"/>
      <c r="FT121" s="36"/>
      <c r="FU121" s="36"/>
      <c r="FV121" s="36"/>
      <c r="FW121" s="36"/>
      <c r="FX121" s="36"/>
      <c r="FY121" s="36"/>
      <c r="FZ121" s="36"/>
      <c r="GA121" s="36"/>
      <c r="GB121" s="36"/>
      <c r="GC121" s="36"/>
      <c r="GD121" s="36"/>
      <c r="GE121" s="36"/>
      <c r="GF121" s="36"/>
      <c r="GG121" s="36"/>
      <c r="GH121" s="36"/>
      <c r="GI121" s="36"/>
      <c r="GJ121" s="36"/>
      <c r="GK121" s="36"/>
      <c r="GL121" s="36"/>
      <c r="GM121" s="36"/>
      <c r="GN121" s="36"/>
      <c r="GO121" s="36"/>
      <c r="GP121" s="36"/>
      <c r="GQ121" s="36"/>
      <c r="GR121" s="36"/>
      <c r="GS121" s="36"/>
      <c r="GT121" s="36"/>
      <c r="GU121" s="36"/>
      <c r="GV121" s="36"/>
      <c r="GW121" s="36"/>
      <c r="GX121" s="36"/>
      <c r="GY121" s="36"/>
      <c r="GZ121" s="36"/>
      <c r="HA121" s="36"/>
      <c r="HB121" s="36"/>
      <c r="HC121" s="36"/>
      <c r="HD121" s="36"/>
      <c r="HE121" s="36"/>
      <c r="HF121" s="36"/>
      <c r="HG121" s="36"/>
      <c r="HH121" s="36"/>
      <c r="HI121" s="36"/>
      <c r="HJ121" s="36"/>
      <c r="HK121" s="36"/>
      <c r="HL121" s="36"/>
      <c r="HM121" s="36"/>
      <c r="HN121" s="36"/>
      <c r="HO121" s="36"/>
      <c r="HP121" s="36"/>
      <c r="HQ121" s="36"/>
      <c r="HR121" s="36"/>
      <c r="HS121" s="36"/>
      <c r="HT121" s="36"/>
      <c r="HU121" s="36"/>
      <c r="HV121" s="36"/>
      <c r="HW121" s="36"/>
      <c r="HX121" s="36"/>
      <c r="HY121" s="36"/>
      <c r="HZ121" s="36"/>
      <c r="IA121" s="36"/>
      <c r="IB121" s="36"/>
      <c r="IC121" s="36"/>
      <c r="ID121" s="36"/>
      <c r="IE121" s="36"/>
      <c r="IF121" s="36"/>
      <c r="IG121" s="36"/>
      <c r="IH121" s="36"/>
      <c r="II121" s="36"/>
      <c r="IJ121" s="36"/>
      <c r="IK121" s="36"/>
      <c r="IL121" s="36"/>
      <c r="IM121" s="36"/>
      <c r="IN121" s="36"/>
      <c r="IO121" s="36"/>
      <c r="IP121" s="36"/>
      <c r="IQ121" s="36"/>
      <c r="IR121" s="36"/>
      <c r="IS121" s="36"/>
      <c r="IT121" s="36"/>
      <c r="IU121" s="36"/>
      <c r="IV121" s="36"/>
      <c r="IW121" s="36"/>
      <c r="IX121" s="36"/>
      <c r="IY121" s="36"/>
      <c r="IZ121" s="36"/>
      <c r="JA121" s="36"/>
      <c r="JB121" s="36"/>
      <c r="JC121" s="36"/>
      <c r="JD121" s="36"/>
      <c r="JE121" s="36"/>
      <c r="JF121" s="36"/>
      <c r="JG121" s="36"/>
      <c r="JH121" s="36"/>
      <c r="JI121" s="36"/>
      <c r="JJ121" s="36"/>
      <c r="JK121" s="36"/>
      <c r="JL121" s="36"/>
      <c r="JM121" s="36"/>
      <c r="JN121" s="36"/>
      <c r="JO121" s="36"/>
      <c r="JP121" s="36"/>
      <c r="JQ121" s="36"/>
      <c r="JR121" s="36"/>
      <c r="JS121" s="36"/>
      <c r="JT121" s="36"/>
      <c r="JU121" s="36"/>
      <c r="JV121" s="36"/>
      <c r="JW121" s="36"/>
      <c r="JX121" s="36"/>
      <c r="JY121" s="36"/>
      <c r="JZ121" s="36"/>
      <c r="KA121" s="36"/>
      <c r="KB121" s="36"/>
      <c r="KC121" s="36"/>
      <c r="KD121" s="36"/>
      <c r="KE121" s="36"/>
      <c r="KF121" s="36"/>
      <c r="KG121" s="36"/>
      <c r="KH121" s="36"/>
      <c r="KI121" s="36"/>
      <c r="KJ121" s="36"/>
      <c r="KK121" s="36"/>
      <c r="KL121" s="36"/>
      <c r="KM121" s="36"/>
      <c r="KN121" s="36"/>
      <c r="KO121" s="36"/>
    </row>
    <row r="122" spans="1:301" s="14" customFormat="1" ht="21.75" customHeight="1" x14ac:dyDescent="0.2">
      <c r="A122" s="78">
        <v>169</v>
      </c>
      <c r="B122" s="97">
        <v>167</v>
      </c>
      <c r="C122" s="109">
        <v>60049</v>
      </c>
      <c r="D122" s="110" t="s">
        <v>616</v>
      </c>
      <c r="E122" s="108" t="s">
        <v>477</v>
      </c>
      <c r="F122" s="106" t="s">
        <v>487</v>
      </c>
      <c r="G122" s="108" t="s">
        <v>23</v>
      </c>
      <c r="H122" s="108" t="s">
        <v>617</v>
      </c>
      <c r="I122" s="108" t="s">
        <v>618</v>
      </c>
      <c r="J122" s="112">
        <v>44837</v>
      </c>
      <c r="K122" s="112">
        <v>44837</v>
      </c>
      <c r="L122" s="108" t="s">
        <v>600</v>
      </c>
      <c r="M122" s="162"/>
      <c r="N122" s="162"/>
      <c r="O122" s="162"/>
      <c r="P122" s="162"/>
      <c r="Q122" s="162"/>
      <c r="R122" s="162"/>
      <c r="S122" s="162"/>
      <c r="T122" s="162"/>
      <c r="U122" s="162"/>
      <c r="V122" s="162"/>
      <c r="W122" s="162"/>
      <c r="X122" s="162"/>
      <c r="Y122" s="162"/>
      <c r="Z122" s="162"/>
      <c r="AA122" s="162"/>
      <c r="AB122" s="162"/>
      <c r="AC122" s="162"/>
      <c r="AD122" s="162"/>
      <c r="AE122" s="162"/>
      <c r="AF122" s="162"/>
      <c r="AG122" s="162"/>
      <c r="AH122" s="162"/>
      <c r="AI122" s="162"/>
      <c r="AJ122" s="162">
        <v>3</v>
      </c>
      <c r="AK122" s="162">
        <v>3</v>
      </c>
      <c r="AL122" s="162">
        <v>3</v>
      </c>
      <c r="AM122" s="162">
        <v>3</v>
      </c>
      <c r="AN122" s="162">
        <v>3</v>
      </c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/>
      <c r="CC122" s="35"/>
      <c r="CD122" s="35"/>
      <c r="CE122" s="35"/>
      <c r="CF122" s="35"/>
      <c r="CG122" s="35"/>
      <c r="CH122" s="35"/>
      <c r="CI122" s="35"/>
      <c r="CJ122" s="35"/>
      <c r="CK122" s="35"/>
      <c r="CL122" s="35"/>
      <c r="CM122" s="35"/>
      <c r="CN122" s="35"/>
      <c r="CO122" s="35"/>
      <c r="CP122" s="35"/>
      <c r="CQ122" s="35"/>
      <c r="CR122" s="35"/>
      <c r="CS122" s="35"/>
      <c r="CT122" s="35"/>
      <c r="CU122" s="35"/>
      <c r="CV122" s="35"/>
      <c r="CW122" s="35"/>
      <c r="CX122" s="35"/>
      <c r="CY122" s="35"/>
      <c r="CZ122" s="35"/>
      <c r="DA122" s="35"/>
      <c r="DB122" s="35"/>
      <c r="DC122" s="35"/>
      <c r="DD122" s="35"/>
      <c r="DE122" s="35"/>
      <c r="DF122" s="35"/>
      <c r="DG122" s="35"/>
      <c r="DH122" s="35"/>
      <c r="DI122" s="35"/>
      <c r="DJ122" s="35"/>
      <c r="DK122" s="35"/>
      <c r="DL122" s="35"/>
      <c r="DM122" s="35"/>
      <c r="DN122" s="35"/>
      <c r="DO122" s="35"/>
      <c r="DP122" s="35"/>
      <c r="DQ122" s="35"/>
      <c r="DR122" s="35"/>
      <c r="DS122" s="35"/>
      <c r="DT122" s="35"/>
      <c r="DU122" s="35"/>
      <c r="DV122" s="35"/>
      <c r="DW122" s="35"/>
      <c r="DX122" s="35"/>
      <c r="DY122" s="35"/>
      <c r="DZ122" s="35"/>
      <c r="EA122" s="35"/>
      <c r="EB122" s="35"/>
      <c r="EC122" s="35"/>
      <c r="ED122" s="35"/>
      <c r="EE122" s="35"/>
      <c r="EF122" s="35"/>
      <c r="EG122" s="35"/>
      <c r="EH122" s="35"/>
      <c r="EI122" s="35"/>
      <c r="EJ122" s="35"/>
      <c r="EK122" s="35"/>
      <c r="EL122" s="35"/>
      <c r="EM122" s="35"/>
      <c r="EN122" s="35"/>
      <c r="EO122" s="35"/>
      <c r="EP122" s="35"/>
      <c r="EQ122" s="35"/>
      <c r="ER122" s="35"/>
      <c r="ES122" s="35"/>
      <c r="ET122" s="35"/>
      <c r="EU122" s="35"/>
      <c r="EV122" s="35"/>
      <c r="EW122" s="35"/>
      <c r="EX122" s="35"/>
      <c r="EY122" s="35"/>
      <c r="EZ122" s="35"/>
      <c r="FA122" s="35"/>
      <c r="FB122" s="35"/>
      <c r="FC122" s="35"/>
      <c r="FD122" s="35"/>
      <c r="FE122" s="35"/>
      <c r="FF122" s="35"/>
      <c r="FG122" s="35"/>
      <c r="FH122" s="35"/>
      <c r="FI122" s="35"/>
      <c r="FJ122" s="35"/>
      <c r="FK122" s="35"/>
      <c r="FL122" s="35"/>
      <c r="FM122" s="35"/>
      <c r="FN122" s="35"/>
      <c r="FO122" s="35"/>
      <c r="FP122" s="35"/>
      <c r="FQ122" s="35"/>
      <c r="FR122" s="35"/>
      <c r="FS122" s="35"/>
      <c r="FT122" s="35"/>
      <c r="FU122" s="35"/>
      <c r="FV122" s="35"/>
      <c r="FW122" s="35"/>
      <c r="FX122" s="35"/>
      <c r="FY122" s="35"/>
      <c r="FZ122" s="35"/>
      <c r="GA122" s="35"/>
      <c r="GB122" s="35"/>
      <c r="GC122" s="35"/>
      <c r="GD122" s="35"/>
      <c r="GE122" s="35"/>
      <c r="GF122" s="35"/>
      <c r="GG122" s="35"/>
      <c r="GH122" s="35"/>
      <c r="GI122" s="35"/>
      <c r="GJ122" s="35"/>
      <c r="GK122" s="35"/>
      <c r="GL122" s="35"/>
      <c r="GM122" s="35"/>
      <c r="GN122" s="35"/>
      <c r="GO122" s="35"/>
      <c r="GP122" s="35"/>
      <c r="GQ122" s="35"/>
      <c r="GR122" s="35"/>
      <c r="GS122" s="35"/>
      <c r="GT122" s="35"/>
      <c r="GU122" s="35"/>
      <c r="GV122" s="35"/>
      <c r="GW122" s="35"/>
      <c r="GX122" s="35"/>
      <c r="GY122" s="35"/>
      <c r="GZ122" s="35"/>
      <c r="HA122" s="35"/>
      <c r="HB122" s="35"/>
      <c r="HC122" s="35"/>
      <c r="HD122" s="35"/>
      <c r="HE122" s="35"/>
      <c r="HF122" s="35"/>
      <c r="HG122" s="35"/>
      <c r="HH122" s="35"/>
      <c r="HI122" s="35"/>
      <c r="HJ122" s="35"/>
      <c r="HK122" s="35"/>
      <c r="HL122" s="35"/>
      <c r="HM122" s="35"/>
      <c r="HN122" s="35"/>
      <c r="HO122" s="35"/>
      <c r="HP122" s="35"/>
      <c r="HQ122" s="35"/>
      <c r="HR122" s="35"/>
      <c r="HS122" s="35"/>
      <c r="HT122" s="35"/>
      <c r="HU122" s="35"/>
      <c r="HV122" s="35"/>
      <c r="HW122" s="35"/>
      <c r="HX122" s="35"/>
      <c r="HY122" s="35"/>
      <c r="HZ122" s="35"/>
      <c r="IA122" s="35"/>
      <c r="IB122" s="35"/>
      <c r="IC122" s="35"/>
      <c r="ID122" s="35"/>
      <c r="IE122" s="35"/>
      <c r="IF122" s="35"/>
      <c r="IG122" s="35"/>
      <c r="IH122" s="35"/>
      <c r="II122" s="35"/>
      <c r="IJ122" s="35"/>
      <c r="IK122" s="35"/>
      <c r="IL122" s="35"/>
      <c r="IM122" s="35"/>
      <c r="IN122" s="35"/>
      <c r="IO122" s="35"/>
      <c r="IP122" s="35"/>
      <c r="IQ122" s="35"/>
      <c r="IR122" s="35"/>
      <c r="IS122" s="35"/>
      <c r="IT122" s="35"/>
      <c r="IU122" s="35"/>
      <c r="IV122" s="35"/>
      <c r="IW122" s="35"/>
      <c r="IX122" s="35"/>
      <c r="IY122" s="35"/>
      <c r="IZ122" s="35"/>
      <c r="JA122" s="35"/>
      <c r="JB122" s="35"/>
      <c r="JC122" s="35"/>
      <c r="JD122" s="35"/>
      <c r="JE122" s="35"/>
      <c r="JF122" s="35"/>
      <c r="JG122" s="35"/>
      <c r="JH122" s="35"/>
      <c r="JI122" s="35"/>
      <c r="JJ122" s="35"/>
      <c r="JK122" s="35"/>
      <c r="JL122" s="35"/>
      <c r="JM122" s="35"/>
      <c r="JN122" s="35"/>
      <c r="JO122" s="35"/>
      <c r="JP122" s="35"/>
      <c r="JQ122" s="35"/>
      <c r="JR122" s="35"/>
      <c r="JS122" s="35"/>
      <c r="JT122" s="35"/>
      <c r="JU122" s="35"/>
      <c r="JV122" s="35"/>
      <c r="JW122" s="35"/>
      <c r="JX122" s="35"/>
      <c r="JY122" s="35"/>
      <c r="JZ122" s="35"/>
      <c r="KA122" s="35"/>
      <c r="KB122" s="35"/>
      <c r="KC122" s="35"/>
      <c r="KD122" s="35"/>
      <c r="KE122" s="35"/>
      <c r="KF122" s="35"/>
      <c r="KG122" s="35"/>
      <c r="KH122" s="35"/>
      <c r="KI122" s="35"/>
      <c r="KJ122" s="35"/>
      <c r="KK122" s="35"/>
      <c r="KL122" s="35"/>
      <c r="KM122" s="35"/>
      <c r="KN122" s="35"/>
      <c r="KO122" s="35"/>
    </row>
    <row r="123" spans="1:301" s="14" customFormat="1" ht="21.75" customHeight="1" x14ac:dyDescent="0.2">
      <c r="A123" s="78">
        <v>26</v>
      </c>
      <c r="B123" s="97">
        <v>24</v>
      </c>
      <c r="C123" s="98">
        <v>7052</v>
      </c>
      <c r="D123" s="99" t="s">
        <v>236</v>
      </c>
      <c r="E123" s="100" t="s">
        <v>564</v>
      </c>
      <c r="F123" s="101" t="s">
        <v>505</v>
      </c>
      <c r="G123" s="100" t="s">
        <v>23</v>
      </c>
      <c r="H123" s="100" t="s">
        <v>237</v>
      </c>
      <c r="I123" s="100" t="s">
        <v>238</v>
      </c>
      <c r="J123" s="102">
        <v>42675</v>
      </c>
      <c r="K123" s="102">
        <v>42675</v>
      </c>
      <c r="L123" s="100" t="s">
        <v>56</v>
      </c>
      <c r="M123" s="161"/>
      <c r="N123" s="161"/>
      <c r="O123" s="161"/>
      <c r="P123" s="161"/>
      <c r="Q123" s="161"/>
      <c r="R123" s="161"/>
      <c r="S123" s="161"/>
      <c r="T123" s="161"/>
      <c r="U123" s="161"/>
      <c r="V123" s="161"/>
      <c r="W123" s="161"/>
      <c r="X123" s="161">
        <v>3</v>
      </c>
      <c r="Y123" s="161">
        <v>3</v>
      </c>
      <c r="Z123" s="161">
        <v>10</v>
      </c>
      <c r="AA123" s="161">
        <v>5</v>
      </c>
      <c r="AB123" s="161">
        <v>5</v>
      </c>
      <c r="AC123" s="161">
        <v>5</v>
      </c>
      <c r="AD123" s="161">
        <v>5</v>
      </c>
      <c r="AE123" s="161">
        <v>5</v>
      </c>
      <c r="AF123" s="161">
        <v>5</v>
      </c>
      <c r="AG123" s="161">
        <v>5</v>
      </c>
      <c r="AH123" s="161">
        <v>5</v>
      </c>
      <c r="AI123" s="161">
        <v>5</v>
      </c>
      <c r="AJ123" s="161">
        <v>5</v>
      </c>
      <c r="AK123" s="161">
        <v>5</v>
      </c>
      <c r="AL123" s="161">
        <v>5</v>
      </c>
      <c r="AM123" s="161">
        <v>5</v>
      </c>
      <c r="AN123" s="161">
        <v>5</v>
      </c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  <c r="DK123" s="36"/>
      <c r="DL123" s="36"/>
      <c r="DM123" s="36"/>
      <c r="DN123" s="36"/>
      <c r="DO123" s="36"/>
      <c r="DP123" s="36"/>
      <c r="DQ123" s="36"/>
      <c r="DR123" s="36"/>
      <c r="DS123" s="36"/>
      <c r="DT123" s="36"/>
      <c r="DU123" s="36"/>
      <c r="DV123" s="36"/>
      <c r="DW123" s="36"/>
      <c r="DX123" s="36"/>
      <c r="DY123" s="36"/>
      <c r="DZ123" s="36"/>
      <c r="EA123" s="36"/>
      <c r="EB123" s="36"/>
      <c r="EC123" s="36"/>
      <c r="ED123" s="36"/>
      <c r="EE123" s="36"/>
      <c r="EF123" s="36"/>
      <c r="EG123" s="36"/>
      <c r="EH123" s="36"/>
      <c r="EI123" s="36"/>
      <c r="EJ123" s="36"/>
      <c r="EK123" s="36"/>
      <c r="EL123" s="36"/>
      <c r="EM123" s="36"/>
      <c r="EN123" s="36"/>
      <c r="EO123" s="36"/>
      <c r="EP123" s="36"/>
      <c r="EQ123" s="36"/>
      <c r="ER123" s="36"/>
      <c r="ES123" s="36"/>
      <c r="ET123" s="36"/>
      <c r="EU123" s="36"/>
      <c r="EV123" s="36"/>
      <c r="EW123" s="36"/>
      <c r="EX123" s="36"/>
      <c r="EY123" s="36"/>
      <c r="EZ123" s="36"/>
      <c r="FA123" s="36"/>
      <c r="FB123" s="36"/>
      <c r="FC123" s="36"/>
      <c r="FD123" s="36"/>
      <c r="FE123" s="36"/>
      <c r="FF123" s="36"/>
      <c r="FG123" s="36"/>
      <c r="FH123" s="36"/>
      <c r="FI123" s="36"/>
      <c r="FJ123" s="36"/>
      <c r="FK123" s="36"/>
      <c r="FL123" s="36"/>
      <c r="FM123" s="36"/>
      <c r="FN123" s="36"/>
      <c r="FO123" s="36"/>
      <c r="FP123" s="36"/>
      <c r="FQ123" s="36"/>
      <c r="FR123" s="36"/>
      <c r="FS123" s="36"/>
      <c r="FT123" s="36"/>
      <c r="FU123" s="36"/>
      <c r="FV123" s="36"/>
      <c r="FW123" s="36"/>
      <c r="FX123" s="36"/>
      <c r="FY123" s="36"/>
      <c r="FZ123" s="36"/>
      <c r="GA123" s="36"/>
      <c r="GB123" s="36"/>
      <c r="GC123" s="36"/>
      <c r="GD123" s="36"/>
      <c r="GE123" s="36"/>
      <c r="GF123" s="36"/>
      <c r="GG123" s="36"/>
      <c r="GH123" s="36"/>
      <c r="GI123" s="36"/>
      <c r="GJ123" s="36"/>
      <c r="GK123" s="36"/>
      <c r="GL123" s="36"/>
      <c r="GM123" s="36"/>
      <c r="GN123" s="36"/>
      <c r="GO123" s="36"/>
      <c r="GP123" s="36"/>
      <c r="GQ123" s="36"/>
      <c r="GR123" s="36"/>
      <c r="GS123" s="36"/>
      <c r="GT123" s="36"/>
      <c r="GU123" s="36"/>
      <c r="GV123" s="36"/>
      <c r="GW123" s="36"/>
      <c r="GX123" s="36"/>
      <c r="GY123" s="36"/>
      <c r="GZ123" s="36"/>
      <c r="HA123" s="36"/>
      <c r="HB123" s="36"/>
      <c r="HC123" s="36"/>
      <c r="HD123" s="36"/>
      <c r="HE123" s="36"/>
      <c r="HF123" s="36"/>
      <c r="HG123" s="36"/>
      <c r="HH123" s="36"/>
      <c r="HI123" s="36"/>
      <c r="HJ123" s="36"/>
      <c r="HK123" s="36"/>
      <c r="HL123" s="36"/>
      <c r="HM123" s="36"/>
      <c r="HN123" s="36"/>
      <c r="HO123" s="36"/>
      <c r="HP123" s="36"/>
      <c r="HQ123" s="36"/>
      <c r="HR123" s="36"/>
      <c r="HS123" s="36"/>
      <c r="HT123" s="36"/>
      <c r="HU123" s="36"/>
      <c r="HV123" s="36"/>
      <c r="HW123" s="36"/>
      <c r="HX123" s="36"/>
      <c r="HY123" s="36"/>
      <c r="HZ123" s="36"/>
      <c r="IA123" s="36"/>
      <c r="IB123" s="36"/>
      <c r="IC123" s="36"/>
      <c r="ID123" s="36"/>
      <c r="IE123" s="36"/>
      <c r="IF123" s="36"/>
      <c r="IG123" s="36"/>
      <c r="IH123" s="36"/>
      <c r="II123" s="36"/>
      <c r="IJ123" s="36"/>
      <c r="IK123" s="36"/>
      <c r="IL123" s="36"/>
      <c r="IM123" s="36"/>
      <c r="IN123" s="36"/>
      <c r="IO123" s="36"/>
      <c r="IP123" s="36"/>
      <c r="IQ123" s="36"/>
      <c r="IR123" s="36"/>
      <c r="IS123" s="36"/>
      <c r="IT123" s="36"/>
      <c r="IU123" s="36"/>
      <c r="IV123" s="36"/>
      <c r="IW123" s="36"/>
      <c r="IX123" s="36"/>
      <c r="IY123" s="36"/>
      <c r="IZ123" s="36"/>
      <c r="JA123" s="36"/>
      <c r="JB123" s="36"/>
      <c r="JC123" s="36"/>
      <c r="JD123" s="36"/>
      <c r="JE123" s="36"/>
      <c r="JF123" s="36"/>
      <c r="JG123" s="36"/>
      <c r="JH123" s="36"/>
      <c r="JI123" s="36"/>
      <c r="JJ123" s="36"/>
      <c r="JK123" s="36"/>
      <c r="JL123" s="36"/>
      <c r="JM123" s="36"/>
      <c r="JN123" s="36"/>
      <c r="JO123" s="36"/>
      <c r="JP123" s="36"/>
      <c r="JQ123" s="36"/>
      <c r="JR123" s="36"/>
      <c r="JS123" s="36"/>
      <c r="JT123" s="36"/>
      <c r="JU123" s="36"/>
      <c r="JV123" s="36"/>
      <c r="JW123" s="36"/>
      <c r="JX123" s="36"/>
      <c r="JY123" s="36"/>
      <c r="JZ123" s="36"/>
      <c r="KA123" s="36"/>
      <c r="KB123" s="36"/>
      <c r="KC123" s="36"/>
      <c r="KD123" s="36"/>
      <c r="KE123" s="36"/>
      <c r="KF123" s="36"/>
      <c r="KG123" s="36"/>
      <c r="KH123" s="36"/>
      <c r="KI123" s="36"/>
      <c r="KJ123" s="36"/>
      <c r="KK123" s="36"/>
      <c r="KL123" s="36"/>
      <c r="KM123" s="36"/>
      <c r="KN123" s="36"/>
      <c r="KO123" s="36"/>
    </row>
    <row r="124" spans="1:301" s="17" customFormat="1" ht="21.75" customHeight="1" x14ac:dyDescent="0.55000000000000004">
      <c r="A124" s="78">
        <v>180</v>
      </c>
      <c r="B124" s="97">
        <v>178</v>
      </c>
      <c r="C124" s="109">
        <v>60101</v>
      </c>
      <c r="D124" s="110" t="s">
        <v>239</v>
      </c>
      <c r="E124" s="113" t="s">
        <v>49</v>
      </c>
      <c r="F124" s="106" t="s">
        <v>487</v>
      </c>
      <c r="G124" s="113" t="s">
        <v>23</v>
      </c>
      <c r="H124" s="113" t="s">
        <v>240</v>
      </c>
      <c r="I124" s="113" t="s">
        <v>241</v>
      </c>
      <c r="J124" s="112">
        <v>42069</v>
      </c>
      <c r="K124" s="112">
        <v>42064</v>
      </c>
      <c r="L124" s="108" t="s">
        <v>181</v>
      </c>
      <c r="M124" s="162"/>
      <c r="N124" s="162"/>
      <c r="O124" s="162"/>
      <c r="P124" s="162"/>
      <c r="Q124" s="162"/>
      <c r="R124" s="162"/>
      <c r="S124" s="162"/>
      <c r="T124" s="162"/>
      <c r="U124" s="162"/>
      <c r="V124" s="162"/>
      <c r="W124" s="162">
        <v>3</v>
      </c>
      <c r="X124" s="162">
        <v>3</v>
      </c>
      <c r="Y124" s="162">
        <v>3</v>
      </c>
      <c r="Z124" s="162">
        <v>6</v>
      </c>
      <c r="AA124" s="162">
        <v>6</v>
      </c>
      <c r="AB124" s="162">
        <v>6</v>
      </c>
      <c r="AC124" s="162">
        <v>10</v>
      </c>
      <c r="AD124" s="162">
        <v>10</v>
      </c>
      <c r="AE124" s="162">
        <v>10</v>
      </c>
      <c r="AF124" s="162">
        <v>10</v>
      </c>
      <c r="AG124" s="162">
        <v>10</v>
      </c>
      <c r="AH124" s="162">
        <v>10</v>
      </c>
      <c r="AI124" s="162">
        <v>10</v>
      </c>
      <c r="AJ124" s="162">
        <v>10</v>
      </c>
      <c r="AK124" s="162">
        <v>10</v>
      </c>
      <c r="AL124" s="162">
        <v>10</v>
      </c>
      <c r="AM124" s="162">
        <v>10</v>
      </c>
      <c r="AN124" s="162">
        <v>10</v>
      </c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  <c r="BX124" s="35"/>
      <c r="BY124" s="35"/>
      <c r="BZ124" s="35"/>
      <c r="CA124" s="35"/>
      <c r="CB124" s="35"/>
      <c r="CC124" s="35"/>
      <c r="CD124" s="35"/>
      <c r="CE124" s="35"/>
      <c r="CF124" s="35"/>
      <c r="CG124" s="35"/>
      <c r="CH124" s="35"/>
      <c r="CI124" s="35"/>
      <c r="CJ124" s="35"/>
      <c r="CK124" s="35"/>
      <c r="CL124" s="35"/>
      <c r="CM124" s="35"/>
      <c r="CN124" s="35"/>
      <c r="CO124" s="35"/>
      <c r="CP124" s="35"/>
      <c r="CQ124" s="35"/>
      <c r="CR124" s="35"/>
      <c r="CS124" s="35"/>
      <c r="CT124" s="35"/>
      <c r="CU124" s="35"/>
      <c r="CV124" s="35"/>
      <c r="CW124" s="35"/>
      <c r="CX124" s="35"/>
      <c r="CY124" s="35"/>
      <c r="CZ124" s="35"/>
      <c r="DA124" s="35"/>
      <c r="DB124" s="35"/>
      <c r="DC124" s="35"/>
      <c r="DD124" s="35"/>
      <c r="DE124" s="35"/>
      <c r="DF124" s="35"/>
      <c r="DG124" s="35"/>
      <c r="DH124" s="35"/>
      <c r="DI124" s="35"/>
      <c r="DJ124" s="35"/>
      <c r="DK124" s="35"/>
      <c r="DL124" s="35"/>
      <c r="DM124" s="35"/>
      <c r="DN124" s="35"/>
      <c r="DO124" s="35"/>
      <c r="DP124" s="35"/>
      <c r="DQ124" s="35"/>
      <c r="DR124" s="35"/>
      <c r="DS124" s="35"/>
      <c r="DT124" s="35"/>
      <c r="DU124" s="35"/>
      <c r="DV124" s="35"/>
      <c r="DW124" s="35"/>
      <c r="DX124" s="35"/>
      <c r="DY124" s="35"/>
      <c r="DZ124" s="35"/>
      <c r="EA124" s="35"/>
      <c r="EB124" s="35"/>
      <c r="EC124" s="35"/>
      <c r="ED124" s="35"/>
      <c r="EE124" s="35"/>
      <c r="EF124" s="35"/>
      <c r="EG124" s="35"/>
      <c r="EH124" s="35"/>
      <c r="EI124" s="35"/>
      <c r="EJ124" s="35"/>
      <c r="EK124" s="35"/>
      <c r="EL124" s="35"/>
      <c r="EM124" s="35"/>
      <c r="EN124" s="35"/>
      <c r="EO124" s="35"/>
      <c r="EP124" s="35"/>
      <c r="EQ124" s="35"/>
      <c r="ER124" s="35"/>
      <c r="ES124" s="35"/>
      <c r="ET124" s="35"/>
      <c r="EU124" s="35"/>
      <c r="EV124" s="35"/>
      <c r="EW124" s="35"/>
      <c r="EX124" s="35"/>
      <c r="EY124" s="35"/>
      <c r="EZ124" s="35"/>
      <c r="FA124" s="35"/>
      <c r="FB124" s="35"/>
      <c r="FC124" s="35"/>
      <c r="FD124" s="35"/>
      <c r="FE124" s="35"/>
      <c r="FF124" s="35"/>
      <c r="FG124" s="35"/>
      <c r="FH124" s="35"/>
      <c r="FI124" s="35"/>
      <c r="FJ124" s="35"/>
      <c r="FK124" s="35"/>
      <c r="FL124" s="35"/>
      <c r="FM124" s="35"/>
      <c r="FN124" s="35"/>
      <c r="FO124" s="35"/>
      <c r="FP124" s="35"/>
      <c r="FQ124" s="35"/>
      <c r="FR124" s="35"/>
      <c r="FS124" s="35"/>
      <c r="FT124" s="35"/>
      <c r="FU124" s="35"/>
      <c r="FV124" s="35"/>
      <c r="FW124" s="35"/>
      <c r="FX124" s="35"/>
      <c r="FY124" s="35"/>
      <c r="FZ124" s="35"/>
      <c r="GA124" s="35"/>
      <c r="GB124" s="35"/>
      <c r="GC124" s="35"/>
      <c r="GD124" s="35"/>
      <c r="GE124" s="35"/>
      <c r="GF124" s="35"/>
      <c r="GG124" s="35"/>
      <c r="GH124" s="35"/>
      <c r="GI124" s="35"/>
      <c r="GJ124" s="35"/>
      <c r="GK124" s="35"/>
      <c r="GL124" s="35"/>
      <c r="GM124" s="35"/>
      <c r="GN124" s="35"/>
      <c r="GO124" s="35"/>
      <c r="GP124" s="35"/>
      <c r="GQ124" s="35"/>
      <c r="GR124" s="35"/>
      <c r="GS124" s="35"/>
      <c r="GT124" s="35"/>
      <c r="GU124" s="35"/>
      <c r="GV124" s="35"/>
      <c r="GW124" s="35"/>
      <c r="GX124" s="35"/>
      <c r="GY124" s="35"/>
      <c r="GZ124" s="35"/>
      <c r="HA124" s="35"/>
      <c r="HB124" s="35"/>
      <c r="HC124" s="35"/>
      <c r="HD124" s="35"/>
      <c r="HE124" s="35"/>
      <c r="HF124" s="35"/>
      <c r="HG124" s="35"/>
      <c r="HH124" s="35"/>
      <c r="HI124" s="35"/>
      <c r="HJ124" s="35"/>
      <c r="HK124" s="35"/>
      <c r="HL124" s="35"/>
      <c r="HM124" s="35"/>
      <c r="HN124" s="35"/>
      <c r="HO124" s="35"/>
      <c r="HP124" s="35"/>
      <c r="HQ124" s="35"/>
      <c r="HR124" s="35"/>
      <c r="HS124" s="35"/>
      <c r="HT124" s="35"/>
      <c r="HU124" s="35"/>
      <c r="HV124" s="35"/>
      <c r="HW124" s="35"/>
      <c r="HX124" s="35"/>
      <c r="HY124" s="35"/>
      <c r="HZ124" s="35"/>
      <c r="IA124" s="35"/>
      <c r="IB124" s="35"/>
      <c r="IC124" s="35"/>
      <c r="ID124" s="35"/>
      <c r="IE124" s="35"/>
      <c r="IF124" s="35"/>
      <c r="IG124" s="35"/>
      <c r="IH124" s="35"/>
      <c r="II124" s="35"/>
      <c r="IJ124" s="35"/>
      <c r="IK124" s="35"/>
      <c r="IL124" s="35"/>
      <c r="IM124" s="35"/>
      <c r="IN124" s="35"/>
      <c r="IO124" s="35"/>
      <c r="IP124" s="35"/>
      <c r="IQ124" s="35"/>
      <c r="IR124" s="35"/>
      <c r="IS124" s="35"/>
      <c r="IT124" s="35"/>
      <c r="IU124" s="35"/>
      <c r="IV124" s="35"/>
      <c r="IW124" s="35"/>
      <c r="IX124" s="35"/>
      <c r="IY124" s="35"/>
      <c r="IZ124" s="35"/>
      <c r="JA124" s="35"/>
      <c r="JB124" s="35"/>
      <c r="JC124" s="35"/>
      <c r="JD124" s="35"/>
      <c r="JE124" s="35"/>
      <c r="JF124" s="35"/>
      <c r="JG124" s="35"/>
      <c r="JH124" s="35"/>
      <c r="JI124" s="35"/>
      <c r="JJ124" s="35"/>
      <c r="JK124" s="35"/>
      <c r="JL124" s="35"/>
      <c r="JM124" s="35"/>
      <c r="JN124" s="35"/>
      <c r="JO124" s="35"/>
      <c r="JP124" s="35"/>
      <c r="JQ124" s="35"/>
      <c r="JR124" s="35"/>
      <c r="JS124" s="35"/>
      <c r="JT124" s="35"/>
      <c r="JU124" s="35"/>
      <c r="JV124" s="35"/>
      <c r="JW124" s="35"/>
      <c r="JX124" s="35"/>
      <c r="JY124" s="35"/>
      <c r="JZ124" s="35"/>
      <c r="KA124" s="35"/>
      <c r="KB124" s="35"/>
      <c r="KC124" s="35"/>
      <c r="KD124" s="35"/>
      <c r="KE124" s="35"/>
      <c r="KF124" s="35"/>
      <c r="KG124" s="35"/>
      <c r="KH124" s="35"/>
      <c r="KI124" s="35"/>
      <c r="KJ124" s="35"/>
      <c r="KK124" s="35"/>
      <c r="KL124" s="35"/>
      <c r="KM124" s="35"/>
      <c r="KN124" s="35"/>
      <c r="KO124" s="35"/>
    </row>
    <row r="125" spans="1:301" s="14" customFormat="1" ht="21.75" customHeight="1" x14ac:dyDescent="0.2">
      <c r="A125" s="78">
        <v>162</v>
      </c>
      <c r="B125" s="97">
        <v>160</v>
      </c>
      <c r="C125" s="116">
        <v>60091</v>
      </c>
      <c r="D125" s="110" t="s">
        <v>383</v>
      </c>
      <c r="E125" s="108" t="s">
        <v>704</v>
      </c>
      <c r="F125" s="106" t="s">
        <v>487</v>
      </c>
      <c r="G125" s="108" t="s">
        <v>34</v>
      </c>
      <c r="H125" s="108" t="s">
        <v>405</v>
      </c>
      <c r="I125" s="108" t="s">
        <v>406</v>
      </c>
      <c r="J125" s="112">
        <v>43475</v>
      </c>
      <c r="K125" s="112">
        <v>43497</v>
      </c>
      <c r="L125" s="108" t="s">
        <v>430</v>
      </c>
      <c r="M125" s="162"/>
      <c r="N125" s="162"/>
      <c r="O125" s="162"/>
      <c r="P125" s="162"/>
      <c r="Q125" s="162"/>
      <c r="R125" s="162"/>
      <c r="S125" s="162"/>
      <c r="T125" s="162"/>
      <c r="U125" s="162"/>
      <c r="V125" s="162"/>
      <c r="W125" s="162"/>
      <c r="X125" s="162"/>
      <c r="Y125" s="162"/>
      <c r="Z125" s="162"/>
      <c r="AA125" s="162"/>
      <c r="AB125" s="162"/>
      <c r="AC125" s="162">
        <v>5</v>
      </c>
      <c r="AD125" s="162">
        <v>5</v>
      </c>
      <c r="AE125" s="162">
        <v>5</v>
      </c>
      <c r="AF125" s="162">
        <v>5</v>
      </c>
      <c r="AG125" s="162">
        <v>5</v>
      </c>
      <c r="AH125" s="162">
        <v>5</v>
      </c>
      <c r="AI125" s="162">
        <v>5</v>
      </c>
      <c r="AJ125" s="162">
        <v>7</v>
      </c>
      <c r="AK125" s="165">
        <v>7</v>
      </c>
      <c r="AL125" s="165">
        <v>7</v>
      </c>
      <c r="AM125" s="165">
        <v>7</v>
      </c>
      <c r="AN125" s="179">
        <v>8</v>
      </c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  <c r="BX125" s="35"/>
      <c r="BY125" s="35"/>
      <c r="BZ125" s="35"/>
      <c r="CA125" s="35"/>
      <c r="CB125" s="35"/>
      <c r="CC125" s="35"/>
      <c r="CD125" s="35"/>
      <c r="CE125" s="35"/>
      <c r="CF125" s="35"/>
      <c r="CG125" s="35"/>
      <c r="CH125" s="35"/>
      <c r="CI125" s="35"/>
      <c r="CJ125" s="35"/>
      <c r="CK125" s="35"/>
      <c r="CL125" s="35"/>
      <c r="CM125" s="35"/>
      <c r="CN125" s="35"/>
      <c r="CO125" s="35"/>
      <c r="CP125" s="35"/>
      <c r="CQ125" s="35"/>
      <c r="CR125" s="35"/>
      <c r="CS125" s="35"/>
      <c r="CT125" s="35"/>
      <c r="CU125" s="35"/>
      <c r="CV125" s="35"/>
      <c r="CW125" s="35"/>
      <c r="CX125" s="35"/>
      <c r="CY125" s="35"/>
      <c r="CZ125" s="35"/>
      <c r="DA125" s="35"/>
      <c r="DB125" s="35"/>
      <c r="DC125" s="35"/>
      <c r="DD125" s="35"/>
      <c r="DE125" s="35"/>
      <c r="DF125" s="35"/>
      <c r="DG125" s="35"/>
      <c r="DH125" s="35"/>
      <c r="DI125" s="35"/>
      <c r="DJ125" s="35"/>
      <c r="DK125" s="35"/>
      <c r="DL125" s="35"/>
      <c r="DM125" s="35"/>
      <c r="DN125" s="35"/>
      <c r="DO125" s="35"/>
      <c r="DP125" s="35"/>
      <c r="DQ125" s="35"/>
      <c r="DR125" s="35"/>
      <c r="DS125" s="35"/>
      <c r="DT125" s="35"/>
      <c r="DU125" s="35"/>
      <c r="DV125" s="35"/>
      <c r="DW125" s="35"/>
      <c r="DX125" s="35"/>
      <c r="DY125" s="35"/>
      <c r="DZ125" s="35"/>
      <c r="EA125" s="35"/>
      <c r="EB125" s="35"/>
      <c r="EC125" s="35"/>
      <c r="ED125" s="35"/>
      <c r="EE125" s="35"/>
      <c r="EF125" s="35"/>
      <c r="EG125" s="35"/>
      <c r="EH125" s="35"/>
      <c r="EI125" s="35"/>
      <c r="EJ125" s="35"/>
      <c r="EK125" s="35"/>
      <c r="EL125" s="35"/>
      <c r="EM125" s="35"/>
      <c r="EN125" s="35"/>
      <c r="EO125" s="35"/>
      <c r="EP125" s="35"/>
      <c r="EQ125" s="35"/>
      <c r="ER125" s="35"/>
      <c r="ES125" s="35"/>
      <c r="ET125" s="35"/>
      <c r="EU125" s="35"/>
      <c r="EV125" s="35"/>
      <c r="EW125" s="35"/>
      <c r="EX125" s="35"/>
      <c r="EY125" s="35"/>
      <c r="EZ125" s="35"/>
      <c r="FA125" s="35"/>
      <c r="FB125" s="35"/>
      <c r="FC125" s="35"/>
      <c r="FD125" s="35"/>
      <c r="FE125" s="35"/>
      <c r="FF125" s="35"/>
      <c r="FG125" s="35"/>
      <c r="FH125" s="35"/>
      <c r="FI125" s="35"/>
      <c r="FJ125" s="35"/>
      <c r="FK125" s="35"/>
      <c r="FL125" s="35"/>
      <c r="FM125" s="35"/>
      <c r="FN125" s="35"/>
      <c r="FO125" s="35"/>
      <c r="FP125" s="35"/>
      <c r="FQ125" s="35"/>
      <c r="FR125" s="35"/>
      <c r="FS125" s="35"/>
      <c r="FT125" s="35"/>
      <c r="FU125" s="35"/>
      <c r="FV125" s="35"/>
      <c r="FW125" s="35"/>
      <c r="FX125" s="35"/>
      <c r="FY125" s="35"/>
      <c r="FZ125" s="35"/>
      <c r="GA125" s="35"/>
      <c r="GB125" s="35"/>
      <c r="GC125" s="35"/>
      <c r="GD125" s="35"/>
      <c r="GE125" s="35"/>
      <c r="GF125" s="35"/>
      <c r="GG125" s="35"/>
      <c r="GH125" s="35"/>
      <c r="GI125" s="35"/>
      <c r="GJ125" s="35"/>
      <c r="GK125" s="35"/>
      <c r="GL125" s="35"/>
      <c r="GM125" s="35"/>
      <c r="GN125" s="35"/>
      <c r="GO125" s="35"/>
      <c r="GP125" s="35"/>
      <c r="GQ125" s="35"/>
      <c r="GR125" s="35"/>
      <c r="GS125" s="35"/>
      <c r="GT125" s="35"/>
      <c r="GU125" s="35"/>
      <c r="GV125" s="35"/>
      <c r="GW125" s="35"/>
      <c r="GX125" s="35"/>
      <c r="GY125" s="35"/>
      <c r="GZ125" s="35"/>
      <c r="HA125" s="35"/>
      <c r="HB125" s="35"/>
      <c r="HC125" s="35"/>
      <c r="HD125" s="35"/>
      <c r="HE125" s="35"/>
      <c r="HF125" s="35"/>
      <c r="HG125" s="35"/>
      <c r="HH125" s="35"/>
      <c r="HI125" s="35"/>
      <c r="HJ125" s="35"/>
      <c r="HK125" s="35"/>
      <c r="HL125" s="35"/>
      <c r="HM125" s="35"/>
      <c r="HN125" s="35"/>
      <c r="HO125" s="35"/>
      <c r="HP125" s="35"/>
      <c r="HQ125" s="35"/>
      <c r="HR125" s="35"/>
      <c r="HS125" s="35"/>
      <c r="HT125" s="35"/>
      <c r="HU125" s="35"/>
      <c r="HV125" s="35"/>
      <c r="HW125" s="35"/>
      <c r="HX125" s="35"/>
      <c r="HY125" s="35"/>
      <c r="HZ125" s="35"/>
      <c r="IA125" s="35"/>
      <c r="IB125" s="35"/>
      <c r="IC125" s="35"/>
      <c r="ID125" s="35"/>
      <c r="IE125" s="35"/>
      <c r="IF125" s="35"/>
      <c r="IG125" s="35"/>
      <c r="IH125" s="35"/>
      <c r="II125" s="35"/>
      <c r="IJ125" s="35"/>
      <c r="IK125" s="35"/>
      <c r="IL125" s="35"/>
      <c r="IM125" s="35"/>
      <c r="IN125" s="35"/>
      <c r="IO125" s="35"/>
      <c r="IP125" s="35"/>
      <c r="IQ125" s="35"/>
      <c r="IR125" s="35"/>
      <c r="IS125" s="35"/>
      <c r="IT125" s="35"/>
      <c r="IU125" s="35"/>
      <c r="IV125" s="35"/>
      <c r="IW125" s="35"/>
      <c r="IX125" s="35"/>
      <c r="IY125" s="35"/>
      <c r="IZ125" s="35"/>
      <c r="JA125" s="35"/>
      <c r="JB125" s="35"/>
      <c r="JC125" s="35"/>
      <c r="JD125" s="35"/>
      <c r="JE125" s="35"/>
      <c r="JF125" s="35"/>
      <c r="JG125" s="35"/>
      <c r="JH125" s="35"/>
      <c r="JI125" s="35"/>
      <c r="JJ125" s="35"/>
      <c r="JK125" s="35"/>
      <c r="JL125" s="35"/>
      <c r="JM125" s="35"/>
      <c r="JN125" s="35"/>
      <c r="JO125" s="35"/>
      <c r="JP125" s="35"/>
      <c r="JQ125" s="35"/>
      <c r="JR125" s="35"/>
      <c r="JS125" s="35"/>
      <c r="JT125" s="35"/>
      <c r="JU125" s="35"/>
      <c r="JV125" s="35"/>
      <c r="JW125" s="35"/>
      <c r="JX125" s="35"/>
      <c r="JY125" s="35"/>
      <c r="JZ125" s="35"/>
      <c r="KA125" s="35"/>
      <c r="KB125" s="35"/>
      <c r="KC125" s="35"/>
      <c r="KD125" s="35"/>
      <c r="KE125" s="35"/>
      <c r="KF125" s="35"/>
      <c r="KG125" s="35"/>
      <c r="KH125" s="35"/>
      <c r="KI125" s="35"/>
      <c r="KJ125" s="35"/>
      <c r="KK125" s="35"/>
      <c r="KL125" s="35"/>
      <c r="KM125" s="35"/>
      <c r="KN125" s="35"/>
      <c r="KO125" s="35"/>
    </row>
    <row r="126" spans="1:301" s="14" customFormat="1" ht="21.75" customHeight="1" x14ac:dyDescent="0.2">
      <c r="A126" s="78">
        <v>63</v>
      </c>
      <c r="B126" s="97">
        <v>61</v>
      </c>
      <c r="C126" s="109">
        <v>7102</v>
      </c>
      <c r="D126" s="110" t="s">
        <v>619</v>
      </c>
      <c r="E126" s="108" t="s">
        <v>564</v>
      </c>
      <c r="F126" s="111" t="s">
        <v>505</v>
      </c>
      <c r="G126" s="113" t="s">
        <v>34</v>
      </c>
      <c r="H126" s="113" t="s">
        <v>620</v>
      </c>
      <c r="I126" s="113" t="s">
        <v>621</v>
      </c>
      <c r="J126" s="112">
        <v>44782</v>
      </c>
      <c r="K126" s="112">
        <v>44774</v>
      </c>
      <c r="L126" s="108" t="s">
        <v>589</v>
      </c>
      <c r="M126" s="162"/>
      <c r="N126" s="162"/>
      <c r="O126" s="162"/>
      <c r="P126" s="162"/>
      <c r="Q126" s="162"/>
      <c r="R126" s="162"/>
      <c r="S126" s="162"/>
      <c r="T126" s="162"/>
      <c r="U126" s="162"/>
      <c r="V126" s="162"/>
      <c r="W126" s="162"/>
      <c r="X126" s="162"/>
      <c r="Y126" s="162"/>
      <c r="Z126" s="162"/>
      <c r="AA126" s="162"/>
      <c r="AB126" s="162"/>
      <c r="AC126" s="162"/>
      <c r="AD126" s="162"/>
      <c r="AE126" s="162"/>
      <c r="AF126" s="162"/>
      <c r="AG126" s="162"/>
      <c r="AH126" s="162"/>
      <c r="AI126" s="162"/>
      <c r="AJ126" s="162">
        <v>3</v>
      </c>
      <c r="AK126" s="162">
        <v>3</v>
      </c>
      <c r="AL126" s="162">
        <v>3</v>
      </c>
      <c r="AM126" s="162">
        <v>3</v>
      </c>
      <c r="AN126" s="162">
        <v>3</v>
      </c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  <c r="DG126" s="36"/>
      <c r="DH126" s="36"/>
      <c r="DI126" s="36"/>
      <c r="DJ126" s="36"/>
      <c r="DK126" s="36"/>
      <c r="DL126" s="36"/>
      <c r="DM126" s="36"/>
      <c r="DN126" s="36"/>
      <c r="DO126" s="36"/>
      <c r="DP126" s="36"/>
      <c r="DQ126" s="36"/>
      <c r="DR126" s="36"/>
      <c r="DS126" s="36"/>
      <c r="DT126" s="36"/>
      <c r="DU126" s="36"/>
      <c r="DV126" s="36"/>
      <c r="DW126" s="36"/>
      <c r="DX126" s="36"/>
      <c r="DY126" s="36"/>
      <c r="DZ126" s="36"/>
      <c r="EA126" s="36"/>
      <c r="EB126" s="36"/>
      <c r="EC126" s="36"/>
      <c r="ED126" s="36"/>
      <c r="EE126" s="36"/>
      <c r="EF126" s="36"/>
      <c r="EG126" s="36"/>
      <c r="EH126" s="36"/>
      <c r="EI126" s="36"/>
      <c r="EJ126" s="36"/>
      <c r="EK126" s="36"/>
      <c r="EL126" s="36"/>
      <c r="EM126" s="36"/>
      <c r="EN126" s="36"/>
      <c r="EO126" s="36"/>
      <c r="EP126" s="36"/>
      <c r="EQ126" s="36"/>
      <c r="ER126" s="36"/>
      <c r="ES126" s="36"/>
      <c r="ET126" s="36"/>
      <c r="EU126" s="36"/>
      <c r="EV126" s="36"/>
      <c r="EW126" s="36"/>
      <c r="EX126" s="36"/>
      <c r="EY126" s="36"/>
      <c r="EZ126" s="36"/>
      <c r="FA126" s="36"/>
      <c r="FB126" s="36"/>
      <c r="FC126" s="36"/>
      <c r="FD126" s="36"/>
      <c r="FE126" s="36"/>
      <c r="FF126" s="36"/>
      <c r="FG126" s="36"/>
      <c r="FH126" s="36"/>
      <c r="FI126" s="36"/>
      <c r="FJ126" s="36"/>
      <c r="FK126" s="36"/>
      <c r="FL126" s="36"/>
      <c r="FM126" s="36"/>
      <c r="FN126" s="36"/>
      <c r="FO126" s="36"/>
      <c r="FP126" s="36"/>
      <c r="FQ126" s="36"/>
      <c r="FR126" s="36"/>
      <c r="FS126" s="36"/>
      <c r="FT126" s="36"/>
      <c r="FU126" s="36"/>
      <c r="FV126" s="36"/>
      <c r="FW126" s="36"/>
      <c r="FX126" s="36"/>
      <c r="FY126" s="36"/>
      <c r="FZ126" s="36"/>
      <c r="GA126" s="36"/>
      <c r="GB126" s="36"/>
      <c r="GC126" s="36"/>
      <c r="GD126" s="36"/>
      <c r="GE126" s="36"/>
      <c r="GF126" s="36"/>
      <c r="GG126" s="36"/>
      <c r="GH126" s="36"/>
      <c r="GI126" s="36"/>
      <c r="GJ126" s="36"/>
      <c r="GK126" s="36"/>
      <c r="GL126" s="36"/>
      <c r="GM126" s="36"/>
      <c r="GN126" s="36"/>
      <c r="GO126" s="36"/>
      <c r="GP126" s="36"/>
      <c r="GQ126" s="36"/>
      <c r="GR126" s="36"/>
      <c r="GS126" s="36"/>
      <c r="GT126" s="36"/>
      <c r="GU126" s="36"/>
      <c r="GV126" s="36"/>
      <c r="GW126" s="36"/>
      <c r="GX126" s="36"/>
      <c r="GY126" s="36"/>
      <c r="GZ126" s="36"/>
      <c r="HA126" s="36"/>
      <c r="HB126" s="36"/>
      <c r="HC126" s="36"/>
      <c r="HD126" s="36"/>
      <c r="HE126" s="36"/>
      <c r="HF126" s="36"/>
      <c r="HG126" s="36"/>
      <c r="HH126" s="36"/>
      <c r="HI126" s="36"/>
      <c r="HJ126" s="36"/>
      <c r="HK126" s="36"/>
      <c r="HL126" s="36"/>
      <c r="HM126" s="36"/>
      <c r="HN126" s="36"/>
      <c r="HO126" s="36"/>
      <c r="HP126" s="36"/>
      <c r="HQ126" s="36"/>
      <c r="HR126" s="36"/>
      <c r="HS126" s="36"/>
      <c r="HT126" s="36"/>
      <c r="HU126" s="36"/>
      <c r="HV126" s="36"/>
      <c r="HW126" s="36"/>
      <c r="HX126" s="36"/>
      <c r="HY126" s="36"/>
      <c r="HZ126" s="36"/>
      <c r="IA126" s="36"/>
      <c r="IB126" s="36"/>
      <c r="IC126" s="36"/>
      <c r="ID126" s="36"/>
      <c r="IE126" s="36"/>
      <c r="IF126" s="36"/>
      <c r="IG126" s="36"/>
      <c r="IH126" s="36"/>
      <c r="II126" s="36"/>
      <c r="IJ126" s="36"/>
      <c r="IK126" s="36"/>
      <c r="IL126" s="36"/>
      <c r="IM126" s="36"/>
      <c r="IN126" s="36"/>
      <c r="IO126" s="36"/>
      <c r="IP126" s="36"/>
      <c r="IQ126" s="36"/>
      <c r="IR126" s="36"/>
      <c r="IS126" s="36"/>
      <c r="IT126" s="36"/>
      <c r="IU126" s="36"/>
      <c r="IV126" s="36"/>
      <c r="IW126" s="36"/>
      <c r="IX126" s="36"/>
      <c r="IY126" s="36"/>
      <c r="IZ126" s="36"/>
      <c r="JA126" s="36"/>
      <c r="JB126" s="36"/>
      <c r="JC126" s="36"/>
      <c r="JD126" s="36"/>
      <c r="JE126" s="36"/>
      <c r="JF126" s="36"/>
      <c r="JG126" s="36"/>
      <c r="JH126" s="36"/>
      <c r="JI126" s="36"/>
      <c r="JJ126" s="36"/>
      <c r="JK126" s="36"/>
      <c r="JL126" s="36"/>
      <c r="JM126" s="36"/>
      <c r="JN126" s="36"/>
      <c r="JO126" s="36"/>
      <c r="JP126" s="36"/>
      <c r="JQ126" s="36"/>
      <c r="JR126" s="36"/>
      <c r="JS126" s="36"/>
      <c r="JT126" s="36"/>
      <c r="JU126" s="36"/>
      <c r="JV126" s="36"/>
      <c r="JW126" s="36"/>
      <c r="JX126" s="36"/>
      <c r="JY126" s="36"/>
      <c r="JZ126" s="36"/>
      <c r="KA126" s="36"/>
      <c r="KB126" s="36"/>
      <c r="KC126" s="36"/>
      <c r="KD126" s="36"/>
      <c r="KE126" s="36"/>
      <c r="KF126" s="36"/>
      <c r="KG126" s="36"/>
      <c r="KH126" s="36"/>
      <c r="KI126" s="36"/>
      <c r="KJ126" s="36"/>
      <c r="KK126" s="36"/>
      <c r="KL126" s="36"/>
      <c r="KM126" s="36"/>
      <c r="KN126" s="36"/>
      <c r="KO126" s="36"/>
    </row>
    <row r="127" spans="1:301" s="13" customFormat="1" ht="21.75" customHeight="1" x14ac:dyDescent="0.55000000000000004">
      <c r="A127" s="78">
        <v>145</v>
      </c>
      <c r="B127" s="97">
        <v>143</v>
      </c>
      <c r="C127" s="103">
        <v>60068</v>
      </c>
      <c r="D127" s="104" t="s">
        <v>242</v>
      </c>
      <c r="E127" s="114" t="s">
        <v>67</v>
      </c>
      <c r="F127" s="106" t="s">
        <v>487</v>
      </c>
      <c r="G127" s="114" t="s">
        <v>23</v>
      </c>
      <c r="H127" s="113" t="s">
        <v>243</v>
      </c>
      <c r="I127" s="114" t="s">
        <v>244</v>
      </c>
      <c r="J127" s="107">
        <v>42069</v>
      </c>
      <c r="K127" s="107">
        <v>42064</v>
      </c>
      <c r="L127" s="108" t="s">
        <v>181</v>
      </c>
      <c r="M127" s="162"/>
      <c r="N127" s="162"/>
      <c r="O127" s="162"/>
      <c r="P127" s="162"/>
      <c r="Q127" s="162"/>
      <c r="R127" s="162"/>
      <c r="S127" s="162"/>
      <c r="T127" s="162"/>
      <c r="U127" s="162"/>
      <c r="V127" s="162"/>
      <c r="W127" s="162">
        <v>3</v>
      </c>
      <c r="X127" s="162">
        <v>3</v>
      </c>
      <c r="Y127" s="162">
        <v>3</v>
      </c>
      <c r="Z127" s="162">
        <v>7</v>
      </c>
      <c r="AA127" s="162">
        <v>7</v>
      </c>
      <c r="AB127" s="162">
        <v>7</v>
      </c>
      <c r="AC127" s="162">
        <v>7</v>
      </c>
      <c r="AD127" s="162">
        <v>7</v>
      </c>
      <c r="AE127" s="162">
        <v>7</v>
      </c>
      <c r="AF127" s="162">
        <v>7</v>
      </c>
      <c r="AG127" s="162">
        <v>7</v>
      </c>
      <c r="AH127" s="162">
        <v>7</v>
      </c>
      <c r="AI127" s="162">
        <v>7</v>
      </c>
      <c r="AJ127" s="162">
        <v>7</v>
      </c>
      <c r="AK127" s="162">
        <v>7</v>
      </c>
      <c r="AL127" s="162">
        <v>7</v>
      </c>
      <c r="AM127" s="162">
        <v>7</v>
      </c>
      <c r="AN127" s="162">
        <v>7</v>
      </c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39"/>
      <c r="DE127" s="39"/>
      <c r="DF127" s="39"/>
      <c r="DG127" s="39"/>
      <c r="DH127" s="39"/>
      <c r="DI127" s="39"/>
      <c r="DJ127" s="39"/>
      <c r="DK127" s="39"/>
      <c r="DL127" s="39"/>
      <c r="DM127" s="39"/>
      <c r="DN127" s="39"/>
      <c r="DO127" s="39"/>
      <c r="DP127" s="39"/>
      <c r="DQ127" s="39"/>
      <c r="DR127" s="39"/>
      <c r="DS127" s="39"/>
      <c r="DT127" s="39"/>
      <c r="DU127" s="39"/>
      <c r="DV127" s="39"/>
      <c r="DW127" s="39"/>
      <c r="DX127" s="39"/>
      <c r="DY127" s="39"/>
      <c r="DZ127" s="39"/>
      <c r="EA127" s="39"/>
      <c r="EB127" s="39"/>
      <c r="EC127" s="39"/>
      <c r="ED127" s="39"/>
      <c r="EE127" s="39"/>
      <c r="EF127" s="39"/>
      <c r="EG127" s="39"/>
      <c r="EH127" s="39"/>
      <c r="EI127" s="39"/>
      <c r="EJ127" s="39"/>
      <c r="EK127" s="39"/>
      <c r="EL127" s="39"/>
      <c r="EM127" s="39"/>
      <c r="EN127" s="39"/>
      <c r="EO127" s="39"/>
      <c r="EP127" s="39"/>
      <c r="EQ127" s="39"/>
      <c r="ER127" s="39"/>
      <c r="ES127" s="39"/>
      <c r="ET127" s="39"/>
      <c r="EU127" s="39"/>
      <c r="EV127" s="39"/>
      <c r="EW127" s="39"/>
      <c r="EX127" s="39"/>
      <c r="EY127" s="39"/>
      <c r="EZ127" s="39"/>
      <c r="FA127" s="39"/>
      <c r="FB127" s="39"/>
      <c r="FC127" s="39"/>
      <c r="FD127" s="39"/>
      <c r="FE127" s="39"/>
      <c r="FF127" s="39"/>
      <c r="FG127" s="39"/>
      <c r="FH127" s="39"/>
      <c r="FI127" s="39"/>
      <c r="FJ127" s="39"/>
      <c r="FK127" s="39"/>
      <c r="FL127" s="39"/>
      <c r="FM127" s="39"/>
      <c r="FN127" s="39"/>
      <c r="FO127" s="39"/>
      <c r="FP127" s="39"/>
      <c r="FQ127" s="39"/>
      <c r="FR127" s="39"/>
      <c r="FS127" s="39"/>
      <c r="FT127" s="39"/>
      <c r="FU127" s="39"/>
      <c r="FV127" s="39"/>
      <c r="FW127" s="39"/>
      <c r="FX127" s="39"/>
      <c r="FY127" s="39"/>
      <c r="FZ127" s="39"/>
      <c r="GA127" s="39"/>
      <c r="GB127" s="39"/>
      <c r="GC127" s="39"/>
      <c r="GD127" s="39"/>
      <c r="GE127" s="39"/>
      <c r="GF127" s="39"/>
      <c r="GG127" s="39"/>
      <c r="GH127" s="39"/>
      <c r="GI127" s="39"/>
      <c r="GJ127" s="39"/>
      <c r="GK127" s="39"/>
      <c r="GL127" s="39"/>
      <c r="GM127" s="39"/>
      <c r="GN127" s="39"/>
      <c r="GO127" s="39"/>
      <c r="GP127" s="39"/>
      <c r="GQ127" s="39"/>
      <c r="GR127" s="39"/>
      <c r="GS127" s="39"/>
      <c r="GT127" s="39"/>
      <c r="GU127" s="39"/>
      <c r="GV127" s="39"/>
      <c r="GW127" s="39"/>
      <c r="GX127" s="39"/>
      <c r="GY127" s="39"/>
      <c r="GZ127" s="39"/>
      <c r="HA127" s="39"/>
      <c r="HB127" s="39"/>
      <c r="HC127" s="39"/>
      <c r="HD127" s="39"/>
      <c r="HE127" s="39"/>
      <c r="HF127" s="39"/>
      <c r="HG127" s="39"/>
      <c r="HH127" s="39"/>
      <c r="HI127" s="39"/>
      <c r="HJ127" s="39"/>
      <c r="HK127" s="39"/>
      <c r="HL127" s="39"/>
      <c r="HM127" s="39"/>
      <c r="HN127" s="39"/>
      <c r="HO127" s="39"/>
      <c r="HP127" s="39"/>
      <c r="HQ127" s="39"/>
      <c r="HR127" s="39"/>
      <c r="HS127" s="39"/>
      <c r="HT127" s="39"/>
      <c r="HU127" s="39"/>
      <c r="HV127" s="39"/>
      <c r="HW127" s="39"/>
      <c r="HX127" s="39"/>
      <c r="HY127" s="39"/>
      <c r="HZ127" s="39"/>
      <c r="IA127" s="39"/>
      <c r="IB127" s="39"/>
      <c r="IC127" s="39"/>
      <c r="ID127" s="39"/>
      <c r="IE127" s="39"/>
      <c r="IF127" s="39"/>
      <c r="IG127" s="39"/>
      <c r="IH127" s="39"/>
      <c r="II127" s="39"/>
      <c r="IJ127" s="39"/>
      <c r="IK127" s="39"/>
      <c r="IL127" s="39"/>
      <c r="IM127" s="39"/>
      <c r="IN127" s="39"/>
      <c r="IO127" s="39"/>
      <c r="IP127" s="39"/>
      <c r="IQ127" s="39"/>
      <c r="IR127" s="39"/>
      <c r="IS127" s="39"/>
      <c r="IT127" s="39"/>
      <c r="IU127" s="39"/>
      <c r="IV127" s="39"/>
      <c r="IW127" s="39"/>
      <c r="IX127" s="39"/>
      <c r="IY127" s="39"/>
      <c r="IZ127" s="39"/>
      <c r="JA127" s="39"/>
      <c r="JB127" s="39"/>
      <c r="JC127" s="39"/>
      <c r="JD127" s="39"/>
      <c r="JE127" s="39"/>
      <c r="JF127" s="39"/>
      <c r="JG127" s="39"/>
      <c r="JH127" s="39"/>
      <c r="JI127" s="39"/>
      <c r="JJ127" s="39"/>
      <c r="JK127" s="39"/>
      <c r="JL127" s="39"/>
      <c r="JM127" s="39"/>
      <c r="JN127" s="39"/>
      <c r="JO127" s="39"/>
      <c r="JP127" s="39"/>
      <c r="JQ127" s="39"/>
      <c r="JR127" s="39"/>
      <c r="JS127" s="39"/>
      <c r="JT127" s="39"/>
      <c r="JU127" s="39"/>
      <c r="JV127" s="39"/>
      <c r="JW127" s="39"/>
      <c r="JX127" s="39"/>
      <c r="JY127" s="39"/>
      <c r="JZ127" s="39"/>
      <c r="KA127" s="39"/>
      <c r="KB127" s="39"/>
      <c r="KC127" s="39"/>
      <c r="KD127" s="39"/>
      <c r="KE127" s="39"/>
      <c r="KF127" s="39"/>
      <c r="KG127" s="39"/>
      <c r="KH127" s="39"/>
      <c r="KI127" s="39"/>
      <c r="KJ127" s="39"/>
      <c r="KK127" s="39"/>
      <c r="KL127" s="39"/>
      <c r="KM127" s="39"/>
      <c r="KN127" s="39"/>
      <c r="KO127" s="39"/>
    </row>
    <row r="128" spans="1:301" s="12" customFormat="1" ht="21.75" customHeight="1" x14ac:dyDescent="0.2">
      <c r="A128" s="78">
        <v>100</v>
      </c>
      <c r="B128" s="97">
        <v>98</v>
      </c>
      <c r="C128" s="98">
        <v>60010</v>
      </c>
      <c r="D128" s="99" t="s">
        <v>395</v>
      </c>
      <c r="E128" s="100" t="s">
        <v>90</v>
      </c>
      <c r="F128" s="100" t="s">
        <v>487</v>
      </c>
      <c r="G128" s="100" t="s">
        <v>23</v>
      </c>
      <c r="H128" s="100" t="s">
        <v>251</v>
      </c>
      <c r="I128" s="100" t="s">
        <v>252</v>
      </c>
      <c r="J128" s="102">
        <v>43291</v>
      </c>
      <c r="K128" s="102">
        <v>43282</v>
      </c>
      <c r="L128" s="100" t="s">
        <v>428</v>
      </c>
      <c r="M128" s="161"/>
      <c r="N128" s="161"/>
      <c r="O128" s="161"/>
      <c r="P128" s="161"/>
      <c r="Q128" s="161"/>
      <c r="R128" s="161"/>
      <c r="S128" s="161"/>
      <c r="T128" s="161"/>
      <c r="U128" s="161"/>
      <c r="V128" s="161"/>
      <c r="W128" s="161"/>
      <c r="X128" s="161"/>
      <c r="Y128" s="161"/>
      <c r="Z128" s="161"/>
      <c r="AA128" s="161"/>
      <c r="AB128" s="161">
        <v>3</v>
      </c>
      <c r="AC128" s="161">
        <v>3</v>
      </c>
      <c r="AD128" s="161">
        <v>5</v>
      </c>
      <c r="AE128" s="161">
        <v>5</v>
      </c>
      <c r="AF128" s="161">
        <v>5</v>
      </c>
      <c r="AG128" s="161">
        <v>5</v>
      </c>
      <c r="AH128" s="161">
        <v>5</v>
      </c>
      <c r="AI128" s="161">
        <v>5</v>
      </c>
      <c r="AJ128" s="161">
        <v>5</v>
      </c>
      <c r="AK128" s="167">
        <v>6</v>
      </c>
      <c r="AL128" s="167">
        <v>6</v>
      </c>
      <c r="AM128" s="167">
        <v>7</v>
      </c>
      <c r="AN128" s="167">
        <v>7</v>
      </c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  <c r="BT128" s="37"/>
      <c r="BU128" s="37"/>
      <c r="BV128" s="37"/>
      <c r="BW128" s="37"/>
      <c r="BX128" s="37"/>
      <c r="BY128" s="37"/>
      <c r="BZ128" s="37"/>
      <c r="CA128" s="37"/>
      <c r="CB128" s="37"/>
      <c r="CC128" s="37"/>
      <c r="CD128" s="37"/>
      <c r="CE128" s="37"/>
      <c r="CF128" s="37"/>
      <c r="CG128" s="37"/>
      <c r="CH128" s="37"/>
      <c r="CI128" s="37"/>
      <c r="CJ128" s="37"/>
      <c r="CK128" s="37"/>
      <c r="CL128" s="37"/>
      <c r="CM128" s="37"/>
      <c r="CN128" s="37"/>
      <c r="CO128" s="37"/>
      <c r="CP128" s="37"/>
      <c r="CQ128" s="37"/>
      <c r="CR128" s="37"/>
      <c r="CS128" s="37"/>
      <c r="CT128" s="37"/>
      <c r="CU128" s="37"/>
      <c r="CV128" s="37"/>
      <c r="CW128" s="37"/>
      <c r="CX128" s="37"/>
      <c r="CY128" s="37"/>
      <c r="CZ128" s="37"/>
      <c r="DA128" s="37"/>
      <c r="DB128" s="37"/>
      <c r="DC128" s="37"/>
      <c r="DD128" s="37"/>
      <c r="DE128" s="37"/>
      <c r="DF128" s="37"/>
      <c r="DG128" s="37"/>
      <c r="DH128" s="37"/>
      <c r="DI128" s="37"/>
      <c r="DJ128" s="37"/>
      <c r="DK128" s="37"/>
      <c r="DL128" s="37"/>
      <c r="DM128" s="37"/>
      <c r="DN128" s="37"/>
      <c r="DO128" s="37"/>
      <c r="DP128" s="37"/>
      <c r="DQ128" s="37"/>
      <c r="DR128" s="37"/>
      <c r="DS128" s="37"/>
      <c r="DT128" s="37"/>
      <c r="DU128" s="37"/>
      <c r="DV128" s="37"/>
      <c r="DW128" s="37"/>
      <c r="DX128" s="37"/>
      <c r="DY128" s="37"/>
      <c r="DZ128" s="37"/>
      <c r="EA128" s="37"/>
      <c r="EB128" s="37"/>
      <c r="EC128" s="37"/>
      <c r="ED128" s="37"/>
      <c r="EE128" s="37"/>
      <c r="EF128" s="37"/>
      <c r="EG128" s="37"/>
      <c r="EH128" s="37"/>
      <c r="EI128" s="37"/>
      <c r="EJ128" s="37"/>
      <c r="EK128" s="37"/>
      <c r="EL128" s="37"/>
      <c r="EM128" s="37"/>
      <c r="EN128" s="37"/>
      <c r="EO128" s="37"/>
      <c r="EP128" s="37"/>
      <c r="EQ128" s="37"/>
      <c r="ER128" s="37"/>
      <c r="ES128" s="37"/>
      <c r="ET128" s="37"/>
      <c r="EU128" s="37"/>
      <c r="EV128" s="37"/>
      <c r="EW128" s="37"/>
      <c r="EX128" s="37"/>
      <c r="EY128" s="37"/>
      <c r="EZ128" s="37"/>
      <c r="FA128" s="37"/>
      <c r="FB128" s="37"/>
      <c r="FC128" s="37"/>
      <c r="FD128" s="37"/>
      <c r="FE128" s="37"/>
      <c r="FF128" s="37"/>
      <c r="FG128" s="37"/>
      <c r="FH128" s="37"/>
      <c r="FI128" s="37"/>
      <c r="FJ128" s="37"/>
      <c r="FK128" s="37"/>
      <c r="FL128" s="37"/>
      <c r="FM128" s="37"/>
      <c r="FN128" s="37"/>
      <c r="FO128" s="37"/>
      <c r="FP128" s="37"/>
      <c r="FQ128" s="37"/>
      <c r="FR128" s="37"/>
      <c r="FS128" s="37"/>
      <c r="FT128" s="37"/>
      <c r="FU128" s="37"/>
      <c r="FV128" s="37"/>
      <c r="FW128" s="37"/>
      <c r="FX128" s="37"/>
      <c r="FY128" s="37"/>
      <c r="FZ128" s="37"/>
      <c r="GA128" s="37"/>
      <c r="GB128" s="37"/>
      <c r="GC128" s="37"/>
      <c r="GD128" s="37"/>
      <c r="GE128" s="37"/>
      <c r="GF128" s="37"/>
      <c r="GG128" s="37"/>
      <c r="GH128" s="37"/>
      <c r="GI128" s="37"/>
      <c r="GJ128" s="37"/>
      <c r="GK128" s="37"/>
      <c r="GL128" s="37"/>
      <c r="GM128" s="37"/>
      <c r="GN128" s="37"/>
      <c r="GO128" s="37"/>
      <c r="GP128" s="37"/>
      <c r="GQ128" s="37"/>
      <c r="GR128" s="37"/>
      <c r="GS128" s="37"/>
      <c r="GT128" s="37"/>
      <c r="GU128" s="37"/>
      <c r="GV128" s="37"/>
      <c r="GW128" s="37"/>
      <c r="GX128" s="37"/>
      <c r="GY128" s="37"/>
      <c r="GZ128" s="37"/>
      <c r="HA128" s="37"/>
      <c r="HB128" s="37"/>
      <c r="HC128" s="37"/>
      <c r="HD128" s="37"/>
      <c r="HE128" s="37"/>
      <c r="HF128" s="37"/>
      <c r="HG128" s="37"/>
      <c r="HH128" s="37"/>
      <c r="HI128" s="37"/>
      <c r="HJ128" s="37"/>
      <c r="HK128" s="37"/>
      <c r="HL128" s="37"/>
      <c r="HM128" s="37"/>
      <c r="HN128" s="37"/>
      <c r="HO128" s="37"/>
      <c r="HP128" s="37"/>
      <c r="HQ128" s="37"/>
      <c r="HR128" s="37"/>
      <c r="HS128" s="37"/>
      <c r="HT128" s="37"/>
      <c r="HU128" s="37"/>
      <c r="HV128" s="37"/>
      <c r="HW128" s="37"/>
      <c r="HX128" s="37"/>
      <c r="HY128" s="37"/>
      <c r="HZ128" s="37"/>
      <c r="IA128" s="37"/>
      <c r="IB128" s="37"/>
      <c r="IC128" s="37"/>
      <c r="ID128" s="37"/>
      <c r="IE128" s="37"/>
      <c r="IF128" s="37"/>
      <c r="IG128" s="37"/>
      <c r="IH128" s="37"/>
      <c r="II128" s="37"/>
      <c r="IJ128" s="37"/>
      <c r="IK128" s="37"/>
      <c r="IL128" s="37"/>
      <c r="IM128" s="37"/>
      <c r="IN128" s="37"/>
      <c r="IO128" s="37"/>
      <c r="IP128" s="37"/>
      <c r="IQ128" s="37"/>
      <c r="IR128" s="37"/>
      <c r="IS128" s="37"/>
      <c r="IT128" s="37"/>
      <c r="IU128" s="37"/>
      <c r="IV128" s="37"/>
      <c r="IW128" s="37"/>
      <c r="IX128" s="37"/>
      <c r="IY128" s="37"/>
      <c r="IZ128" s="37"/>
      <c r="JA128" s="37"/>
      <c r="JB128" s="37"/>
      <c r="JC128" s="37"/>
      <c r="JD128" s="37"/>
      <c r="JE128" s="37"/>
      <c r="JF128" s="37"/>
      <c r="JG128" s="37"/>
      <c r="JH128" s="37"/>
      <c r="JI128" s="37"/>
      <c r="JJ128" s="37"/>
      <c r="JK128" s="37"/>
      <c r="JL128" s="37"/>
      <c r="JM128" s="37"/>
      <c r="JN128" s="37"/>
      <c r="JO128" s="37"/>
      <c r="JP128" s="37"/>
      <c r="JQ128" s="37"/>
      <c r="JR128" s="37"/>
      <c r="JS128" s="37"/>
      <c r="JT128" s="37"/>
      <c r="JU128" s="37"/>
      <c r="JV128" s="37"/>
      <c r="JW128" s="37"/>
      <c r="JX128" s="37"/>
      <c r="JY128" s="37"/>
      <c r="JZ128" s="37"/>
      <c r="KA128" s="37"/>
      <c r="KB128" s="37"/>
      <c r="KC128" s="37"/>
      <c r="KD128" s="37"/>
      <c r="KE128" s="37"/>
      <c r="KF128" s="37"/>
      <c r="KG128" s="37"/>
      <c r="KH128" s="37"/>
      <c r="KI128" s="37"/>
      <c r="KJ128" s="37"/>
      <c r="KK128" s="37"/>
      <c r="KL128" s="37"/>
      <c r="KM128" s="37"/>
      <c r="KN128" s="37"/>
      <c r="KO128" s="37"/>
    </row>
    <row r="129" spans="1:301" s="14" customFormat="1" ht="21.75" customHeight="1" x14ac:dyDescent="0.55000000000000004">
      <c r="A129" s="78">
        <v>37</v>
      </c>
      <c r="B129" s="97">
        <v>35</v>
      </c>
      <c r="C129" s="109">
        <v>7032</v>
      </c>
      <c r="D129" s="110" t="s">
        <v>394</v>
      </c>
      <c r="E129" s="111" t="s">
        <v>564</v>
      </c>
      <c r="F129" s="111" t="s">
        <v>505</v>
      </c>
      <c r="G129" s="108" t="s">
        <v>97</v>
      </c>
      <c r="H129" s="108" t="s">
        <v>423</v>
      </c>
      <c r="I129" s="108" t="s">
        <v>424</v>
      </c>
      <c r="J129" s="112">
        <v>43592</v>
      </c>
      <c r="K129" s="112">
        <v>43592</v>
      </c>
      <c r="L129" s="108" t="s">
        <v>432</v>
      </c>
      <c r="M129" s="162"/>
      <c r="N129" s="162"/>
      <c r="O129" s="162"/>
      <c r="P129" s="162"/>
      <c r="Q129" s="162"/>
      <c r="R129" s="162"/>
      <c r="S129" s="162"/>
      <c r="T129" s="162"/>
      <c r="U129" s="162"/>
      <c r="V129" s="162"/>
      <c r="W129" s="162"/>
      <c r="X129" s="162"/>
      <c r="Y129" s="162"/>
      <c r="Z129" s="162"/>
      <c r="AA129" s="162"/>
      <c r="AB129" s="162"/>
      <c r="AC129" s="162">
        <v>3</v>
      </c>
      <c r="AD129" s="162">
        <v>3</v>
      </c>
      <c r="AE129" s="162">
        <v>3</v>
      </c>
      <c r="AF129" s="162">
        <v>3</v>
      </c>
      <c r="AG129" s="162">
        <v>3</v>
      </c>
      <c r="AH129" s="162">
        <v>3</v>
      </c>
      <c r="AI129" s="162">
        <v>3</v>
      </c>
      <c r="AJ129" s="162">
        <v>3</v>
      </c>
      <c r="AK129" s="162">
        <v>3</v>
      </c>
      <c r="AL129" s="162">
        <v>3</v>
      </c>
      <c r="AM129" s="162">
        <v>3</v>
      </c>
      <c r="AN129" s="162">
        <v>3</v>
      </c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  <c r="DF129" s="39"/>
      <c r="DG129" s="39"/>
      <c r="DH129" s="39"/>
      <c r="DI129" s="39"/>
      <c r="DJ129" s="39"/>
      <c r="DK129" s="39"/>
      <c r="DL129" s="39"/>
      <c r="DM129" s="39"/>
      <c r="DN129" s="39"/>
      <c r="DO129" s="39"/>
      <c r="DP129" s="39"/>
      <c r="DQ129" s="39"/>
      <c r="DR129" s="39"/>
      <c r="DS129" s="39"/>
      <c r="DT129" s="39"/>
      <c r="DU129" s="39"/>
      <c r="DV129" s="39"/>
      <c r="DW129" s="39"/>
      <c r="DX129" s="39"/>
      <c r="DY129" s="39"/>
      <c r="DZ129" s="39"/>
      <c r="EA129" s="39"/>
      <c r="EB129" s="39"/>
      <c r="EC129" s="39"/>
      <c r="ED129" s="39"/>
      <c r="EE129" s="39"/>
      <c r="EF129" s="39"/>
      <c r="EG129" s="39"/>
      <c r="EH129" s="39"/>
      <c r="EI129" s="39"/>
      <c r="EJ129" s="39"/>
      <c r="EK129" s="39"/>
      <c r="EL129" s="39"/>
      <c r="EM129" s="39"/>
      <c r="EN129" s="39"/>
      <c r="EO129" s="39"/>
      <c r="EP129" s="39"/>
      <c r="EQ129" s="39"/>
      <c r="ER129" s="39"/>
      <c r="ES129" s="39"/>
      <c r="ET129" s="39"/>
      <c r="EU129" s="39"/>
      <c r="EV129" s="39"/>
      <c r="EW129" s="39"/>
      <c r="EX129" s="39"/>
      <c r="EY129" s="39"/>
      <c r="EZ129" s="39"/>
      <c r="FA129" s="39"/>
      <c r="FB129" s="39"/>
      <c r="FC129" s="39"/>
      <c r="FD129" s="39"/>
      <c r="FE129" s="39"/>
      <c r="FF129" s="39"/>
      <c r="FG129" s="39"/>
      <c r="FH129" s="39"/>
      <c r="FI129" s="39"/>
      <c r="FJ129" s="39"/>
      <c r="FK129" s="39"/>
      <c r="FL129" s="39"/>
      <c r="FM129" s="39"/>
      <c r="FN129" s="39"/>
      <c r="FO129" s="39"/>
      <c r="FP129" s="39"/>
      <c r="FQ129" s="39"/>
      <c r="FR129" s="39"/>
      <c r="FS129" s="39"/>
      <c r="FT129" s="39"/>
      <c r="FU129" s="39"/>
      <c r="FV129" s="39"/>
      <c r="FW129" s="39"/>
      <c r="FX129" s="39"/>
      <c r="FY129" s="39"/>
      <c r="FZ129" s="39"/>
      <c r="GA129" s="39"/>
      <c r="GB129" s="39"/>
      <c r="GC129" s="39"/>
      <c r="GD129" s="39"/>
      <c r="GE129" s="39"/>
      <c r="GF129" s="39"/>
      <c r="GG129" s="39"/>
      <c r="GH129" s="39"/>
      <c r="GI129" s="39"/>
      <c r="GJ129" s="39"/>
      <c r="GK129" s="39"/>
      <c r="GL129" s="39"/>
      <c r="GM129" s="39"/>
      <c r="GN129" s="39"/>
      <c r="GO129" s="39"/>
      <c r="GP129" s="39"/>
      <c r="GQ129" s="39"/>
      <c r="GR129" s="39"/>
      <c r="GS129" s="39"/>
      <c r="GT129" s="39"/>
      <c r="GU129" s="39"/>
      <c r="GV129" s="39"/>
      <c r="GW129" s="39"/>
      <c r="GX129" s="39"/>
      <c r="GY129" s="39"/>
      <c r="GZ129" s="39"/>
      <c r="HA129" s="39"/>
      <c r="HB129" s="39"/>
      <c r="HC129" s="39"/>
      <c r="HD129" s="39"/>
      <c r="HE129" s="39"/>
      <c r="HF129" s="39"/>
      <c r="HG129" s="39"/>
      <c r="HH129" s="39"/>
      <c r="HI129" s="39"/>
      <c r="HJ129" s="39"/>
      <c r="HK129" s="39"/>
      <c r="HL129" s="39"/>
      <c r="HM129" s="39"/>
      <c r="HN129" s="39"/>
      <c r="HO129" s="39"/>
      <c r="HP129" s="39"/>
      <c r="HQ129" s="39"/>
      <c r="HR129" s="39"/>
      <c r="HS129" s="39"/>
      <c r="HT129" s="39"/>
      <c r="HU129" s="39"/>
      <c r="HV129" s="39"/>
      <c r="HW129" s="39"/>
      <c r="HX129" s="39"/>
      <c r="HY129" s="39"/>
      <c r="HZ129" s="39"/>
      <c r="IA129" s="39"/>
      <c r="IB129" s="39"/>
      <c r="IC129" s="39"/>
      <c r="ID129" s="39"/>
      <c r="IE129" s="39"/>
      <c r="IF129" s="39"/>
      <c r="IG129" s="39"/>
      <c r="IH129" s="39"/>
      <c r="II129" s="39"/>
      <c r="IJ129" s="39"/>
      <c r="IK129" s="39"/>
      <c r="IL129" s="39"/>
      <c r="IM129" s="39"/>
      <c r="IN129" s="39"/>
      <c r="IO129" s="39"/>
      <c r="IP129" s="39"/>
      <c r="IQ129" s="39"/>
      <c r="IR129" s="39"/>
      <c r="IS129" s="39"/>
      <c r="IT129" s="39"/>
      <c r="IU129" s="39"/>
      <c r="IV129" s="39"/>
      <c r="IW129" s="39"/>
      <c r="IX129" s="39"/>
      <c r="IY129" s="39"/>
      <c r="IZ129" s="39"/>
      <c r="JA129" s="39"/>
      <c r="JB129" s="39"/>
      <c r="JC129" s="39"/>
      <c r="JD129" s="39"/>
      <c r="JE129" s="39"/>
      <c r="JF129" s="39"/>
      <c r="JG129" s="39"/>
      <c r="JH129" s="39"/>
      <c r="JI129" s="39"/>
      <c r="JJ129" s="39"/>
      <c r="JK129" s="39"/>
      <c r="JL129" s="39"/>
      <c r="JM129" s="39"/>
      <c r="JN129" s="39"/>
      <c r="JO129" s="39"/>
      <c r="JP129" s="39"/>
      <c r="JQ129" s="39"/>
      <c r="JR129" s="39"/>
      <c r="JS129" s="39"/>
      <c r="JT129" s="39"/>
      <c r="JU129" s="39"/>
      <c r="JV129" s="39"/>
      <c r="JW129" s="39"/>
      <c r="JX129" s="39"/>
      <c r="JY129" s="39"/>
      <c r="JZ129" s="39"/>
      <c r="KA129" s="39"/>
      <c r="KB129" s="39"/>
      <c r="KC129" s="39"/>
      <c r="KD129" s="39"/>
      <c r="KE129" s="39"/>
      <c r="KF129" s="39"/>
      <c r="KG129" s="39"/>
      <c r="KH129" s="39"/>
      <c r="KI129" s="39"/>
      <c r="KJ129" s="39"/>
      <c r="KK129" s="39"/>
      <c r="KL129" s="39"/>
      <c r="KM129" s="39"/>
      <c r="KN129" s="39"/>
      <c r="KO129" s="39"/>
    </row>
    <row r="130" spans="1:301" s="15" customFormat="1" ht="21.75" customHeight="1" x14ac:dyDescent="0.2">
      <c r="A130" s="78">
        <v>58</v>
      </c>
      <c r="B130" s="97">
        <v>56</v>
      </c>
      <c r="C130" s="109">
        <v>7056</v>
      </c>
      <c r="D130" s="110" t="s">
        <v>575</v>
      </c>
      <c r="E130" s="108" t="s">
        <v>564</v>
      </c>
      <c r="F130" s="111" t="s">
        <v>505</v>
      </c>
      <c r="G130" s="113" t="s">
        <v>97</v>
      </c>
      <c r="H130" s="113" t="s">
        <v>577</v>
      </c>
      <c r="I130" s="113" t="s">
        <v>578</v>
      </c>
      <c r="J130" s="112">
        <v>44596</v>
      </c>
      <c r="K130" s="112">
        <v>44596</v>
      </c>
      <c r="L130" s="108" t="s">
        <v>581</v>
      </c>
      <c r="M130" s="162"/>
      <c r="N130" s="162"/>
      <c r="O130" s="162"/>
      <c r="P130" s="162"/>
      <c r="Q130" s="162"/>
      <c r="R130" s="162"/>
      <c r="S130" s="162"/>
      <c r="T130" s="162"/>
      <c r="U130" s="162"/>
      <c r="V130" s="162"/>
      <c r="W130" s="162"/>
      <c r="X130" s="162"/>
      <c r="Y130" s="162"/>
      <c r="Z130" s="162"/>
      <c r="AA130" s="162"/>
      <c r="AB130" s="162"/>
      <c r="AC130" s="162"/>
      <c r="AD130" s="162"/>
      <c r="AE130" s="162"/>
      <c r="AF130" s="162"/>
      <c r="AG130" s="162"/>
      <c r="AH130" s="162"/>
      <c r="AI130" s="162">
        <v>3</v>
      </c>
      <c r="AJ130" s="162">
        <v>3</v>
      </c>
      <c r="AK130" s="162">
        <v>3</v>
      </c>
      <c r="AL130" s="162">
        <v>3</v>
      </c>
      <c r="AM130" s="162">
        <v>3</v>
      </c>
      <c r="AN130" s="162">
        <v>3</v>
      </c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36"/>
      <c r="DM130" s="36"/>
      <c r="DN130" s="36"/>
      <c r="DO130" s="36"/>
      <c r="DP130" s="36"/>
      <c r="DQ130" s="36"/>
      <c r="DR130" s="36"/>
      <c r="DS130" s="36"/>
      <c r="DT130" s="36"/>
      <c r="DU130" s="36"/>
      <c r="DV130" s="36"/>
      <c r="DW130" s="36"/>
      <c r="DX130" s="36"/>
      <c r="DY130" s="36"/>
      <c r="DZ130" s="36"/>
      <c r="EA130" s="36"/>
      <c r="EB130" s="36"/>
      <c r="EC130" s="36"/>
      <c r="ED130" s="36"/>
      <c r="EE130" s="36"/>
      <c r="EF130" s="36"/>
      <c r="EG130" s="36"/>
      <c r="EH130" s="36"/>
      <c r="EI130" s="36"/>
      <c r="EJ130" s="36"/>
      <c r="EK130" s="36"/>
      <c r="EL130" s="36"/>
      <c r="EM130" s="36"/>
      <c r="EN130" s="36"/>
      <c r="EO130" s="36"/>
      <c r="EP130" s="36"/>
      <c r="EQ130" s="36"/>
      <c r="ER130" s="36"/>
      <c r="ES130" s="36"/>
      <c r="ET130" s="36"/>
      <c r="EU130" s="36"/>
      <c r="EV130" s="36"/>
      <c r="EW130" s="36"/>
      <c r="EX130" s="36"/>
      <c r="EY130" s="36"/>
      <c r="EZ130" s="36"/>
      <c r="FA130" s="36"/>
      <c r="FB130" s="36"/>
      <c r="FC130" s="36"/>
      <c r="FD130" s="36"/>
      <c r="FE130" s="36"/>
      <c r="FF130" s="36"/>
      <c r="FG130" s="36"/>
      <c r="FH130" s="36"/>
      <c r="FI130" s="36"/>
      <c r="FJ130" s="36"/>
      <c r="FK130" s="36"/>
      <c r="FL130" s="36"/>
      <c r="FM130" s="36"/>
      <c r="FN130" s="36"/>
      <c r="FO130" s="36"/>
      <c r="FP130" s="36"/>
      <c r="FQ130" s="36"/>
      <c r="FR130" s="36"/>
      <c r="FS130" s="36"/>
      <c r="FT130" s="36"/>
      <c r="FU130" s="36"/>
      <c r="FV130" s="36"/>
      <c r="FW130" s="36"/>
      <c r="FX130" s="36"/>
      <c r="FY130" s="36"/>
      <c r="FZ130" s="36"/>
      <c r="GA130" s="36"/>
      <c r="GB130" s="36"/>
      <c r="GC130" s="36"/>
      <c r="GD130" s="36"/>
      <c r="GE130" s="36"/>
      <c r="GF130" s="36"/>
      <c r="GG130" s="36"/>
      <c r="GH130" s="36"/>
      <c r="GI130" s="36"/>
      <c r="GJ130" s="36"/>
      <c r="GK130" s="36"/>
      <c r="GL130" s="36"/>
      <c r="GM130" s="36"/>
      <c r="GN130" s="36"/>
      <c r="GO130" s="36"/>
      <c r="GP130" s="36"/>
      <c r="GQ130" s="36"/>
      <c r="GR130" s="36"/>
      <c r="GS130" s="36"/>
      <c r="GT130" s="36"/>
      <c r="GU130" s="36"/>
      <c r="GV130" s="36"/>
      <c r="GW130" s="36"/>
      <c r="GX130" s="36"/>
      <c r="GY130" s="36"/>
      <c r="GZ130" s="36"/>
      <c r="HA130" s="36"/>
      <c r="HB130" s="36"/>
      <c r="HC130" s="36"/>
      <c r="HD130" s="36"/>
      <c r="HE130" s="36"/>
      <c r="HF130" s="36"/>
      <c r="HG130" s="36"/>
      <c r="HH130" s="36"/>
      <c r="HI130" s="36"/>
      <c r="HJ130" s="36"/>
      <c r="HK130" s="36"/>
      <c r="HL130" s="36"/>
      <c r="HM130" s="36"/>
      <c r="HN130" s="36"/>
      <c r="HO130" s="36"/>
      <c r="HP130" s="36"/>
      <c r="HQ130" s="36"/>
      <c r="HR130" s="36"/>
      <c r="HS130" s="36"/>
      <c r="HT130" s="36"/>
      <c r="HU130" s="36"/>
      <c r="HV130" s="36"/>
      <c r="HW130" s="36"/>
      <c r="HX130" s="36"/>
      <c r="HY130" s="36"/>
      <c r="HZ130" s="36"/>
      <c r="IA130" s="36"/>
      <c r="IB130" s="36"/>
      <c r="IC130" s="36"/>
      <c r="ID130" s="36"/>
      <c r="IE130" s="36"/>
      <c r="IF130" s="36"/>
      <c r="IG130" s="36"/>
      <c r="IH130" s="36"/>
      <c r="II130" s="36"/>
      <c r="IJ130" s="36"/>
      <c r="IK130" s="36"/>
      <c r="IL130" s="36"/>
      <c r="IM130" s="36"/>
      <c r="IN130" s="36"/>
      <c r="IO130" s="36"/>
      <c r="IP130" s="36"/>
      <c r="IQ130" s="36"/>
      <c r="IR130" s="36"/>
      <c r="IS130" s="36"/>
      <c r="IT130" s="36"/>
      <c r="IU130" s="36"/>
      <c r="IV130" s="36"/>
      <c r="IW130" s="36"/>
      <c r="IX130" s="36"/>
      <c r="IY130" s="36"/>
      <c r="IZ130" s="36"/>
      <c r="JA130" s="36"/>
      <c r="JB130" s="36"/>
      <c r="JC130" s="36"/>
      <c r="JD130" s="36"/>
      <c r="JE130" s="36"/>
      <c r="JF130" s="36"/>
      <c r="JG130" s="36"/>
      <c r="JH130" s="36"/>
      <c r="JI130" s="36"/>
      <c r="JJ130" s="36"/>
      <c r="JK130" s="36"/>
      <c r="JL130" s="36"/>
      <c r="JM130" s="36"/>
      <c r="JN130" s="36"/>
      <c r="JO130" s="36"/>
      <c r="JP130" s="36"/>
      <c r="JQ130" s="36"/>
      <c r="JR130" s="36"/>
      <c r="JS130" s="36"/>
      <c r="JT130" s="36"/>
      <c r="JU130" s="36"/>
      <c r="JV130" s="36"/>
      <c r="JW130" s="36"/>
      <c r="JX130" s="36"/>
      <c r="JY130" s="36"/>
      <c r="JZ130" s="36"/>
      <c r="KA130" s="36"/>
      <c r="KB130" s="36"/>
      <c r="KC130" s="36"/>
      <c r="KD130" s="36"/>
      <c r="KE130" s="36"/>
      <c r="KF130" s="36"/>
      <c r="KG130" s="36"/>
      <c r="KH130" s="36"/>
      <c r="KI130" s="36"/>
      <c r="KJ130" s="36"/>
      <c r="KK130" s="36"/>
      <c r="KL130" s="36"/>
      <c r="KM130" s="36"/>
      <c r="KN130" s="36"/>
      <c r="KO130" s="36"/>
    </row>
    <row r="131" spans="1:301" s="14" customFormat="1" ht="21.75" customHeight="1" x14ac:dyDescent="0.2">
      <c r="A131" s="78">
        <v>138</v>
      </c>
      <c r="B131" s="97">
        <v>136</v>
      </c>
      <c r="C131" s="109">
        <v>60060</v>
      </c>
      <c r="D131" s="110" t="s">
        <v>390</v>
      </c>
      <c r="E131" s="111" t="s">
        <v>33</v>
      </c>
      <c r="F131" s="111" t="s">
        <v>487</v>
      </c>
      <c r="G131" s="108" t="s">
        <v>34</v>
      </c>
      <c r="H131" s="108" t="s">
        <v>417</v>
      </c>
      <c r="I131" s="108" t="s">
        <v>256</v>
      </c>
      <c r="J131" s="112">
        <v>43500</v>
      </c>
      <c r="K131" s="112">
        <v>43497</v>
      </c>
      <c r="L131" s="108" t="s">
        <v>430</v>
      </c>
      <c r="M131" s="162"/>
      <c r="N131" s="162"/>
      <c r="O131" s="162"/>
      <c r="P131" s="162"/>
      <c r="Q131" s="162"/>
      <c r="R131" s="162"/>
      <c r="S131" s="162"/>
      <c r="T131" s="162"/>
      <c r="U131" s="162"/>
      <c r="V131" s="162"/>
      <c r="W131" s="162"/>
      <c r="X131" s="162"/>
      <c r="Y131" s="162"/>
      <c r="Z131" s="162"/>
      <c r="AA131" s="162"/>
      <c r="AB131" s="162"/>
      <c r="AC131" s="162">
        <v>5</v>
      </c>
      <c r="AD131" s="162">
        <v>5</v>
      </c>
      <c r="AE131" s="162">
        <v>5</v>
      </c>
      <c r="AF131" s="162">
        <v>5</v>
      </c>
      <c r="AG131" s="162">
        <v>5</v>
      </c>
      <c r="AH131" s="162">
        <v>5</v>
      </c>
      <c r="AI131" s="162">
        <v>5</v>
      </c>
      <c r="AJ131" s="162">
        <v>6</v>
      </c>
      <c r="AK131" s="162">
        <v>6</v>
      </c>
      <c r="AL131" s="162">
        <v>6</v>
      </c>
      <c r="AM131" s="162">
        <v>6</v>
      </c>
      <c r="AN131" s="162">
        <v>6</v>
      </c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  <c r="FN131" s="13"/>
      <c r="FO131" s="13"/>
      <c r="FP131" s="13"/>
      <c r="FQ131" s="13"/>
      <c r="FR131" s="13"/>
      <c r="FS131" s="13"/>
      <c r="FT131" s="13"/>
      <c r="FU131" s="13"/>
      <c r="FV131" s="13"/>
      <c r="FW131" s="13"/>
      <c r="FX131" s="13"/>
      <c r="FY131" s="13"/>
      <c r="FZ131" s="13"/>
      <c r="GA131" s="13"/>
      <c r="GB131" s="13"/>
      <c r="GC131" s="13"/>
      <c r="GD131" s="13"/>
      <c r="GE131" s="13"/>
      <c r="GF131" s="13"/>
      <c r="GG131" s="13"/>
      <c r="GH131" s="13"/>
      <c r="GI131" s="13"/>
      <c r="GJ131" s="13"/>
      <c r="GK131" s="13"/>
      <c r="GL131" s="13"/>
      <c r="GM131" s="13"/>
      <c r="GN131" s="13"/>
      <c r="GO131" s="13"/>
      <c r="GP131" s="13"/>
      <c r="GQ131" s="13"/>
      <c r="GR131" s="13"/>
      <c r="GS131" s="13"/>
      <c r="GT131" s="13"/>
      <c r="GU131" s="13"/>
      <c r="GV131" s="13"/>
      <c r="GW131" s="13"/>
      <c r="GX131" s="13"/>
      <c r="GY131" s="13"/>
      <c r="GZ131" s="13"/>
      <c r="HA131" s="13"/>
      <c r="HB131" s="13"/>
      <c r="HC131" s="13"/>
      <c r="HD131" s="13"/>
      <c r="HE131" s="13"/>
      <c r="HF131" s="13"/>
      <c r="HG131" s="13"/>
      <c r="HH131" s="13"/>
      <c r="HI131" s="13"/>
      <c r="HJ131" s="13"/>
      <c r="HK131" s="13"/>
      <c r="HL131" s="13"/>
      <c r="HM131" s="13"/>
      <c r="HN131" s="13"/>
      <c r="HO131" s="13"/>
      <c r="HP131" s="13"/>
      <c r="HQ131" s="13"/>
      <c r="HR131" s="13"/>
      <c r="HS131" s="13"/>
      <c r="HT131" s="13"/>
      <c r="HU131" s="13"/>
      <c r="HV131" s="13"/>
      <c r="HW131" s="13"/>
      <c r="HX131" s="13"/>
      <c r="HY131" s="13"/>
      <c r="HZ131" s="13"/>
      <c r="IA131" s="13"/>
      <c r="IB131" s="13"/>
      <c r="IC131" s="13"/>
      <c r="ID131" s="13"/>
      <c r="IE131" s="13"/>
      <c r="IF131" s="13"/>
      <c r="IG131" s="13"/>
      <c r="IH131" s="13"/>
      <c r="II131" s="13"/>
      <c r="IJ131" s="13"/>
      <c r="IK131" s="13"/>
      <c r="IL131" s="13"/>
      <c r="IM131" s="13"/>
      <c r="IN131" s="13"/>
      <c r="IO131" s="13"/>
      <c r="IP131" s="13"/>
      <c r="IQ131" s="13"/>
      <c r="IR131" s="13"/>
      <c r="IS131" s="13"/>
      <c r="IT131" s="13"/>
      <c r="IU131" s="13"/>
      <c r="IV131" s="13"/>
      <c r="IW131" s="13"/>
      <c r="IX131" s="13"/>
      <c r="IY131" s="13"/>
      <c r="IZ131" s="13"/>
      <c r="JA131" s="13"/>
      <c r="JB131" s="13"/>
      <c r="JC131" s="13"/>
      <c r="JD131" s="13"/>
      <c r="JE131" s="13"/>
      <c r="JF131" s="13"/>
      <c r="JG131" s="13"/>
      <c r="JH131" s="13"/>
      <c r="JI131" s="13"/>
      <c r="JJ131" s="13"/>
      <c r="JK131" s="13"/>
      <c r="JL131" s="13"/>
      <c r="JM131" s="13"/>
      <c r="JN131" s="13"/>
      <c r="JO131" s="13"/>
      <c r="JP131" s="13"/>
      <c r="JQ131" s="13"/>
      <c r="JR131" s="13"/>
      <c r="JS131" s="13"/>
      <c r="JT131" s="13"/>
      <c r="JU131" s="13"/>
      <c r="JV131" s="13"/>
      <c r="JW131" s="13"/>
      <c r="JX131" s="13"/>
      <c r="JY131" s="13"/>
      <c r="JZ131" s="13"/>
      <c r="KA131" s="13"/>
      <c r="KB131" s="13"/>
      <c r="KC131" s="13"/>
      <c r="KD131" s="13"/>
      <c r="KE131" s="13"/>
      <c r="KF131" s="13"/>
      <c r="KG131" s="13"/>
      <c r="KH131" s="13"/>
      <c r="KI131" s="13"/>
      <c r="KJ131" s="13"/>
      <c r="KK131" s="13"/>
      <c r="KL131" s="13"/>
      <c r="KM131" s="13"/>
      <c r="KN131" s="13"/>
      <c r="KO131" s="13"/>
    </row>
    <row r="132" spans="1:301" s="14" customFormat="1" ht="21.75" customHeight="1" x14ac:dyDescent="0.2">
      <c r="A132" s="78">
        <v>24</v>
      </c>
      <c r="B132" s="97">
        <v>22</v>
      </c>
      <c r="C132" s="109">
        <v>7134</v>
      </c>
      <c r="D132" s="110" t="s">
        <v>89</v>
      </c>
      <c r="E132" s="108" t="s">
        <v>90</v>
      </c>
      <c r="F132" s="106" t="s">
        <v>505</v>
      </c>
      <c r="G132" s="108" t="s">
        <v>34</v>
      </c>
      <c r="H132" s="108" t="s">
        <v>91</v>
      </c>
      <c r="I132" s="108" t="s">
        <v>92</v>
      </c>
      <c r="J132" s="112">
        <v>42586</v>
      </c>
      <c r="K132" s="112">
        <v>42583</v>
      </c>
      <c r="L132" s="108" t="s">
        <v>26</v>
      </c>
      <c r="M132" s="162"/>
      <c r="N132" s="162"/>
      <c r="O132" s="162"/>
      <c r="P132" s="162"/>
      <c r="Q132" s="162"/>
      <c r="R132" s="162"/>
      <c r="S132" s="162"/>
      <c r="T132" s="162"/>
      <c r="U132" s="162"/>
      <c r="V132" s="162"/>
      <c r="W132" s="162"/>
      <c r="X132" s="162">
        <v>3</v>
      </c>
      <c r="Y132" s="162">
        <v>3</v>
      </c>
      <c r="Z132" s="162">
        <v>3</v>
      </c>
      <c r="AA132" s="162">
        <v>5</v>
      </c>
      <c r="AB132" s="162">
        <v>5</v>
      </c>
      <c r="AC132" s="162">
        <v>5</v>
      </c>
      <c r="AD132" s="162">
        <v>5</v>
      </c>
      <c r="AE132" s="162">
        <v>5</v>
      </c>
      <c r="AF132" s="162">
        <v>5</v>
      </c>
      <c r="AG132" s="162">
        <v>5</v>
      </c>
      <c r="AH132" s="162">
        <v>5</v>
      </c>
      <c r="AI132" s="162">
        <v>5</v>
      </c>
      <c r="AJ132" s="162">
        <v>5</v>
      </c>
      <c r="AK132" s="162">
        <v>5</v>
      </c>
      <c r="AL132" s="162">
        <v>5</v>
      </c>
      <c r="AM132" s="162">
        <v>5</v>
      </c>
      <c r="AN132" s="162">
        <v>5</v>
      </c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3"/>
      <c r="FI132" s="13"/>
      <c r="FJ132" s="13"/>
      <c r="FK132" s="13"/>
      <c r="FL132" s="13"/>
      <c r="FM132" s="13"/>
      <c r="FN132" s="13"/>
      <c r="FO132" s="13"/>
      <c r="FP132" s="13"/>
      <c r="FQ132" s="13"/>
      <c r="FR132" s="13"/>
      <c r="FS132" s="13"/>
      <c r="FT132" s="13"/>
      <c r="FU132" s="13"/>
      <c r="FV132" s="13"/>
      <c r="FW132" s="13"/>
      <c r="FX132" s="13"/>
      <c r="FY132" s="13"/>
      <c r="FZ132" s="13"/>
      <c r="GA132" s="13"/>
      <c r="GB132" s="13"/>
      <c r="GC132" s="13"/>
      <c r="GD132" s="13"/>
      <c r="GE132" s="13"/>
      <c r="GF132" s="13"/>
      <c r="GG132" s="13"/>
      <c r="GH132" s="13"/>
      <c r="GI132" s="13"/>
      <c r="GJ132" s="13"/>
      <c r="GK132" s="13"/>
      <c r="GL132" s="13"/>
      <c r="GM132" s="13"/>
      <c r="GN132" s="13"/>
      <c r="GO132" s="13"/>
      <c r="GP132" s="13"/>
      <c r="GQ132" s="13"/>
      <c r="GR132" s="13"/>
      <c r="GS132" s="13"/>
      <c r="GT132" s="13"/>
      <c r="GU132" s="13"/>
      <c r="GV132" s="13"/>
      <c r="GW132" s="13"/>
      <c r="GX132" s="13"/>
      <c r="GY132" s="13"/>
      <c r="GZ132" s="13"/>
      <c r="HA132" s="13"/>
      <c r="HB132" s="13"/>
      <c r="HC132" s="13"/>
      <c r="HD132" s="13"/>
      <c r="HE132" s="13"/>
      <c r="HF132" s="13"/>
      <c r="HG132" s="13"/>
      <c r="HH132" s="13"/>
      <c r="HI132" s="13"/>
      <c r="HJ132" s="13"/>
      <c r="HK132" s="13"/>
      <c r="HL132" s="13"/>
      <c r="HM132" s="13"/>
      <c r="HN132" s="13"/>
      <c r="HO132" s="13"/>
      <c r="HP132" s="13"/>
      <c r="HQ132" s="13"/>
      <c r="HR132" s="13"/>
      <c r="HS132" s="13"/>
      <c r="HT132" s="13"/>
      <c r="HU132" s="13"/>
      <c r="HV132" s="13"/>
      <c r="HW132" s="13"/>
      <c r="HX132" s="13"/>
      <c r="HY132" s="13"/>
      <c r="HZ132" s="13"/>
      <c r="IA132" s="13"/>
      <c r="IB132" s="13"/>
      <c r="IC132" s="13"/>
      <c r="ID132" s="13"/>
      <c r="IE132" s="13"/>
      <c r="IF132" s="13"/>
      <c r="IG132" s="13"/>
      <c r="IH132" s="13"/>
      <c r="II132" s="13"/>
      <c r="IJ132" s="13"/>
      <c r="IK132" s="13"/>
      <c r="IL132" s="13"/>
      <c r="IM132" s="13"/>
      <c r="IN132" s="13"/>
      <c r="IO132" s="13"/>
      <c r="IP132" s="13"/>
      <c r="IQ132" s="13"/>
      <c r="IR132" s="13"/>
      <c r="IS132" s="13"/>
      <c r="IT132" s="13"/>
      <c r="IU132" s="13"/>
      <c r="IV132" s="13"/>
      <c r="IW132" s="13"/>
      <c r="IX132" s="13"/>
      <c r="IY132" s="13"/>
      <c r="IZ132" s="13"/>
      <c r="JA132" s="13"/>
      <c r="JB132" s="13"/>
      <c r="JC132" s="13"/>
      <c r="JD132" s="13"/>
      <c r="JE132" s="13"/>
      <c r="JF132" s="13"/>
      <c r="JG132" s="13"/>
      <c r="JH132" s="13"/>
      <c r="JI132" s="13"/>
      <c r="JJ132" s="13"/>
      <c r="JK132" s="13"/>
      <c r="JL132" s="13"/>
      <c r="JM132" s="13"/>
      <c r="JN132" s="13"/>
      <c r="JO132" s="13"/>
      <c r="JP132" s="13"/>
      <c r="JQ132" s="13"/>
      <c r="JR132" s="13"/>
      <c r="JS132" s="13"/>
      <c r="JT132" s="13"/>
      <c r="JU132" s="13"/>
      <c r="JV132" s="13"/>
      <c r="JW132" s="13"/>
      <c r="JX132" s="13"/>
      <c r="JY132" s="13"/>
      <c r="JZ132" s="13"/>
      <c r="KA132" s="13"/>
      <c r="KB132" s="13"/>
      <c r="KC132" s="13"/>
      <c r="KD132" s="13"/>
      <c r="KE132" s="13"/>
      <c r="KF132" s="13"/>
      <c r="KG132" s="13"/>
      <c r="KH132" s="13"/>
      <c r="KI132" s="13"/>
      <c r="KJ132" s="13"/>
      <c r="KK132" s="13"/>
      <c r="KL132" s="13"/>
      <c r="KM132" s="13"/>
      <c r="KN132" s="13"/>
      <c r="KO132" s="13"/>
    </row>
    <row r="133" spans="1:301" s="14" customFormat="1" ht="21.75" customHeight="1" x14ac:dyDescent="0.2">
      <c r="A133" s="78">
        <v>27</v>
      </c>
      <c r="B133" s="97">
        <v>25</v>
      </c>
      <c r="C133" s="103">
        <v>7078</v>
      </c>
      <c r="D133" s="104" t="s">
        <v>93</v>
      </c>
      <c r="E133" s="114" t="s">
        <v>90</v>
      </c>
      <c r="F133" s="106" t="s">
        <v>505</v>
      </c>
      <c r="G133" s="114" t="s">
        <v>34</v>
      </c>
      <c r="H133" s="114" t="s">
        <v>94</v>
      </c>
      <c r="I133" s="114" t="s">
        <v>95</v>
      </c>
      <c r="J133" s="112">
        <v>42916</v>
      </c>
      <c r="K133" s="112">
        <v>42917</v>
      </c>
      <c r="L133" s="108" t="s">
        <v>68</v>
      </c>
      <c r="M133" s="162"/>
      <c r="N133" s="162"/>
      <c r="O133" s="162"/>
      <c r="P133" s="162"/>
      <c r="Q133" s="162"/>
      <c r="R133" s="162"/>
      <c r="S133" s="162"/>
      <c r="T133" s="162"/>
      <c r="U133" s="162"/>
      <c r="V133" s="162"/>
      <c r="W133" s="162"/>
      <c r="X133" s="162"/>
      <c r="Y133" s="162"/>
      <c r="Z133" s="162">
        <v>5</v>
      </c>
      <c r="AA133" s="162">
        <v>5</v>
      </c>
      <c r="AB133" s="162">
        <v>5</v>
      </c>
      <c r="AC133" s="162">
        <v>5</v>
      </c>
      <c r="AD133" s="162">
        <v>5</v>
      </c>
      <c r="AE133" s="162">
        <v>5</v>
      </c>
      <c r="AF133" s="162">
        <v>5</v>
      </c>
      <c r="AG133" s="162">
        <v>5</v>
      </c>
      <c r="AH133" s="162">
        <v>5</v>
      </c>
      <c r="AI133" s="162">
        <v>5</v>
      </c>
      <c r="AJ133" s="162">
        <v>5</v>
      </c>
      <c r="AK133" s="162">
        <v>5</v>
      </c>
      <c r="AL133" s="162">
        <v>5</v>
      </c>
      <c r="AM133" s="162">
        <v>5</v>
      </c>
      <c r="AN133" s="162">
        <v>5</v>
      </c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  <c r="BT133" s="36"/>
      <c r="BU133" s="36"/>
      <c r="BV133" s="36"/>
      <c r="BW133" s="36"/>
      <c r="BX133" s="36"/>
      <c r="BY133" s="36"/>
      <c r="BZ133" s="36"/>
      <c r="CA133" s="36"/>
      <c r="CB133" s="36"/>
      <c r="CC133" s="36"/>
      <c r="CD133" s="36"/>
      <c r="CE133" s="36"/>
      <c r="CF133" s="36"/>
      <c r="CG133" s="36"/>
      <c r="CH133" s="36"/>
      <c r="CI133" s="36"/>
      <c r="CJ133" s="36"/>
      <c r="CK133" s="36"/>
      <c r="CL133" s="36"/>
      <c r="CM133" s="36"/>
      <c r="CN133" s="36"/>
      <c r="CO133" s="36"/>
      <c r="CP133" s="36"/>
      <c r="CQ133" s="36"/>
      <c r="CR133" s="36"/>
      <c r="CS133" s="36"/>
      <c r="CT133" s="36"/>
      <c r="CU133" s="36"/>
      <c r="CV133" s="36"/>
      <c r="CW133" s="36"/>
      <c r="CX133" s="36"/>
      <c r="CY133" s="36"/>
      <c r="CZ133" s="36"/>
      <c r="DA133" s="36"/>
      <c r="DB133" s="36"/>
      <c r="DC133" s="36"/>
      <c r="DD133" s="36"/>
      <c r="DE133" s="36"/>
      <c r="DF133" s="36"/>
      <c r="DG133" s="36"/>
      <c r="DH133" s="36"/>
      <c r="DI133" s="36"/>
      <c r="DJ133" s="36"/>
      <c r="DK133" s="36"/>
      <c r="DL133" s="36"/>
      <c r="DM133" s="36"/>
      <c r="DN133" s="36"/>
      <c r="DO133" s="36"/>
      <c r="DP133" s="36"/>
      <c r="DQ133" s="36"/>
      <c r="DR133" s="36"/>
      <c r="DS133" s="36"/>
      <c r="DT133" s="36"/>
      <c r="DU133" s="36"/>
      <c r="DV133" s="36"/>
      <c r="DW133" s="36"/>
      <c r="DX133" s="36"/>
      <c r="DY133" s="36"/>
      <c r="DZ133" s="36"/>
      <c r="EA133" s="36"/>
      <c r="EB133" s="36"/>
      <c r="EC133" s="36"/>
      <c r="ED133" s="36"/>
      <c r="EE133" s="36"/>
      <c r="EF133" s="36"/>
      <c r="EG133" s="36"/>
      <c r="EH133" s="36"/>
      <c r="EI133" s="36"/>
      <c r="EJ133" s="36"/>
      <c r="EK133" s="36"/>
      <c r="EL133" s="36"/>
      <c r="EM133" s="36"/>
      <c r="EN133" s="36"/>
      <c r="EO133" s="36"/>
      <c r="EP133" s="36"/>
      <c r="EQ133" s="36"/>
      <c r="ER133" s="36"/>
      <c r="ES133" s="36"/>
      <c r="ET133" s="36"/>
      <c r="EU133" s="36"/>
      <c r="EV133" s="36"/>
      <c r="EW133" s="36"/>
      <c r="EX133" s="36"/>
      <c r="EY133" s="36"/>
      <c r="EZ133" s="36"/>
      <c r="FA133" s="36"/>
      <c r="FB133" s="36"/>
      <c r="FC133" s="36"/>
      <c r="FD133" s="36"/>
      <c r="FE133" s="36"/>
      <c r="FF133" s="36"/>
      <c r="FG133" s="36"/>
      <c r="FH133" s="36"/>
      <c r="FI133" s="36"/>
      <c r="FJ133" s="36"/>
      <c r="FK133" s="36"/>
      <c r="FL133" s="36"/>
      <c r="FM133" s="36"/>
      <c r="FN133" s="36"/>
      <c r="FO133" s="36"/>
      <c r="FP133" s="36"/>
      <c r="FQ133" s="36"/>
      <c r="FR133" s="36"/>
      <c r="FS133" s="36"/>
      <c r="FT133" s="36"/>
      <c r="FU133" s="36"/>
      <c r="FV133" s="36"/>
      <c r="FW133" s="36"/>
      <c r="FX133" s="36"/>
      <c r="FY133" s="36"/>
      <c r="FZ133" s="36"/>
      <c r="GA133" s="36"/>
      <c r="GB133" s="36"/>
      <c r="GC133" s="36"/>
      <c r="GD133" s="36"/>
      <c r="GE133" s="36"/>
      <c r="GF133" s="36"/>
      <c r="GG133" s="36"/>
      <c r="GH133" s="36"/>
      <c r="GI133" s="36"/>
      <c r="GJ133" s="36"/>
      <c r="GK133" s="36"/>
      <c r="GL133" s="36"/>
      <c r="GM133" s="36"/>
      <c r="GN133" s="36"/>
      <c r="GO133" s="36"/>
      <c r="GP133" s="36"/>
      <c r="GQ133" s="36"/>
      <c r="GR133" s="36"/>
      <c r="GS133" s="36"/>
      <c r="GT133" s="36"/>
      <c r="GU133" s="36"/>
      <c r="GV133" s="36"/>
      <c r="GW133" s="36"/>
      <c r="GX133" s="36"/>
      <c r="GY133" s="36"/>
      <c r="GZ133" s="36"/>
      <c r="HA133" s="36"/>
      <c r="HB133" s="36"/>
      <c r="HC133" s="36"/>
      <c r="HD133" s="36"/>
      <c r="HE133" s="36"/>
      <c r="HF133" s="36"/>
      <c r="HG133" s="36"/>
      <c r="HH133" s="36"/>
      <c r="HI133" s="36"/>
      <c r="HJ133" s="36"/>
      <c r="HK133" s="36"/>
      <c r="HL133" s="36"/>
      <c r="HM133" s="36"/>
      <c r="HN133" s="36"/>
      <c r="HO133" s="36"/>
      <c r="HP133" s="36"/>
      <c r="HQ133" s="36"/>
      <c r="HR133" s="36"/>
      <c r="HS133" s="36"/>
      <c r="HT133" s="36"/>
      <c r="HU133" s="36"/>
      <c r="HV133" s="36"/>
      <c r="HW133" s="36"/>
      <c r="HX133" s="36"/>
      <c r="HY133" s="36"/>
      <c r="HZ133" s="36"/>
      <c r="IA133" s="36"/>
      <c r="IB133" s="36"/>
      <c r="IC133" s="36"/>
      <c r="ID133" s="36"/>
      <c r="IE133" s="36"/>
      <c r="IF133" s="36"/>
      <c r="IG133" s="36"/>
      <c r="IH133" s="36"/>
      <c r="II133" s="36"/>
      <c r="IJ133" s="36"/>
      <c r="IK133" s="36"/>
      <c r="IL133" s="36"/>
      <c r="IM133" s="36"/>
      <c r="IN133" s="36"/>
      <c r="IO133" s="36"/>
      <c r="IP133" s="36"/>
      <c r="IQ133" s="36"/>
      <c r="IR133" s="36"/>
      <c r="IS133" s="36"/>
      <c r="IT133" s="36"/>
      <c r="IU133" s="36"/>
      <c r="IV133" s="36"/>
      <c r="IW133" s="36"/>
      <c r="IX133" s="36"/>
      <c r="IY133" s="36"/>
      <c r="IZ133" s="36"/>
      <c r="JA133" s="36"/>
      <c r="JB133" s="36"/>
      <c r="JC133" s="36"/>
      <c r="JD133" s="36"/>
      <c r="JE133" s="36"/>
      <c r="JF133" s="36"/>
      <c r="JG133" s="36"/>
      <c r="JH133" s="36"/>
      <c r="JI133" s="36"/>
      <c r="JJ133" s="36"/>
      <c r="JK133" s="36"/>
      <c r="JL133" s="36"/>
      <c r="JM133" s="36"/>
      <c r="JN133" s="36"/>
      <c r="JO133" s="36"/>
      <c r="JP133" s="36"/>
      <c r="JQ133" s="36"/>
      <c r="JR133" s="36"/>
      <c r="JS133" s="36"/>
      <c r="JT133" s="36"/>
      <c r="JU133" s="36"/>
      <c r="JV133" s="36"/>
      <c r="JW133" s="36"/>
      <c r="JX133" s="36"/>
      <c r="JY133" s="36"/>
      <c r="JZ133" s="36"/>
      <c r="KA133" s="36"/>
      <c r="KB133" s="36"/>
      <c r="KC133" s="36"/>
      <c r="KD133" s="36"/>
      <c r="KE133" s="36"/>
      <c r="KF133" s="36"/>
      <c r="KG133" s="36"/>
      <c r="KH133" s="36"/>
      <c r="KI133" s="36"/>
      <c r="KJ133" s="36"/>
      <c r="KK133" s="36"/>
      <c r="KL133" s="36"/>
      <c r="KM133" s="36"/>
      <c r="KN133" s="36"/>
      <c r="KO133" s="36"/>
    </row>
    <row r="134" spans="1:301" s="14" customFormat="1" ht="21.75" customHeight="1" x14ac:dyDescent="0.55000000000000004">
      <c r="A134" s="78">
        <v>89</v>
      </c>
      <c r="B134" s="97">
        <v>87</v>
      </c>
      <c r="C134" s="125" t="s">
        <v>253</v>
      </c>
      <c r="D134" s="104" t="s">
        <v>254</v>
      </c>
      <c r="E134" s="105" t="s">
        <v>82</v>
      </c>
      <c r="F134" s="114" t="s">
        <v>565</v>
      </c>
      <c r="G134" s="105" t="s">
        <v>34</v>
      </c>
      <c r="H134" s="105" t="s">
        <v>255</v>
      </c>
      <c r="I134" s="105" t="s">
        <v>256</v>
      </c>
      <c r="J134" s="126">
        <v>40452</v>
      </c>
      <c r="K134" s="126">
        <v>40452</v>
      </c>
      <c r="L134" s="124" t="s">
        <v>214</v>
      </c>
      <c r="M134" s="166"/>
      <c r="N134" s="166"/>
      <c r="O134" s="166"/>
      <c r="P134" s="166"/>
      <c r="Q134" s="166"/>
      <c r="R134" s="166">
        <v>3</v>
      </c>
      <c r="S134" s="166">
        <v>3</v>
      </c>
      <c r="T134" s="166">
        <v>3</v>
      </c>
      <c r="U134" s="166">
        <v>4</v>
      </c>
      <c r="V134" s="166">
        <v>4</v>
      </c>
      <c r="W134" s="166">
        <v>4</v>
      </c>
      <c r="X134" s="166">
        <v>5</v>
      </c>
      <c r="Y134" s="166">
        <v>5</v>
      </c>
      <c r="Z134" s="166">
        <v>5</v>
      </c>
      <c r="AA134" s="166">
        <v>10</v>
      </c>
      <c r="AB134" s="166">
        <v>10</v>
      </c>
      <c r="AC134" s="166">
        <v>10</v>
      </c>
      <c r="AD134" s="166">
        <v>10</v>
      </c>
      <c r="AE134" s="166">
        <v>10</v>
      </c>
      <c r="AF134" s="166">
        <v>10</v>
      </c>
      <c r="AG134" s="166">
        <v>10</v>
      </c>
      <c r="AH134" s="166">
        <v>10</v>
      </c>
      <c r="AI134" s="166">
        <v>10</v>
      </c>
      <c r="AJ134" s="166">
        <v>10</v>
      </c>
      <c r="AK134" s="166">
        <v>10</v>
      </c>
      <c r="AL134" s="166">
        <v>10</v>
      </c>
      <c r="AM134" s="166">
        <v>10</v>
      </c>
      <c r="AN134" s="166">
        <v>10</v>
      </c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  <c r="BT134" s="36"/>
      <c r="BU134" s="36"/>
      <c r="BV134" s="36"/>
      <c r="BW134" s="36"/>
      <c r="BX134" s="36"/>
      <c r="BY134" s="36"/>
      <c r="BZ134" s="36"/>
      <c r="CA134" s="36"/>
      <c r="CB134" s="36"/>
      <c r="CC134" s="36"/>
      <c r="CD134" s="36"/>
      <c r="CE134" s="36"/>
      <c r="CF134" s="36"/>
      <c r="CG134" s="36"/>
      <c r="CH134" s="36"/>
      <c r="CI134" s="36"/>
      <c r="CJ134" s="36"/>
      <c r="CK134" s="36"/>
      <c r="CL134" s="36"/>
      <c r="CM134" s="36"/>
      <c r="CN134" s="36"/>
      <c r="CO134" s="36"/>
      <c r="CP134" s="36"/>
      <c r="CQ134" s="36"/>
      <c r="CR134" s="36"/>
      <c r="CS134" s="36"/>
      <c r="CT134" s="36"/>
      <c r="CU134" s="36"/>
      <c r="CV134" s="36"/>
      <c r="CW134" s="36"/>
      <c r="CX134" s="36"/>
      <c r="CY134" s="36"/>
      <c r="CZ134" s="36"/>
      <c r="DA134" s="36"/>
      <c r="DB134" s="36"/>
      <c r="DC134" s="36"/>
      <c r="DD134" s="36"/>
      <c r="DE134" s="36"/>
      <c r="DF134" s="36"/>
      <c r="DG134" s="36"/>
      <c r="DH134" s="36"/>
      <c r="DI134" s="36"/>
      <c r="DJ134" s="36"/>
      <c r="DK134" s="36"/>
      <c r="DL134" s="36"/>
      <c r="DM134" s="36"/>
      <c r="DN134" s="36"/>
      <c r="DO134" s="36"/>
      <c r="DP134" s="36"/>
      <c r="DQ134" s="36"/>
      <c r="DR134" s="36"/>
      <c r="DS134" s="36"/>
      <c r="DT134" s="36"/>
      <c r="DU134" s="36"/>
      <c r="DV134" s="36"/>
      <c r="DW134" s="36"/>
      <c r="DX134" s="36"/>
      <c r="DY134" s="36"/>
      <c r="DZ134" s="36"/>
      <c r="EA134" s="36"/>
      <c r="EB134" s="36"/>
      <c r="EC134" s="36"/>
      <c r="ED134" s="36"/>
      <c r="EE134" s="36"/>
      <c r="EF134" s="36"/>
      <c r="EG134" s="36"/>
      <c r="EH134" s="36"/>
      <c r="EI134" s="36"/>
      <c r="EJ134" s="36"/>
      <c r="EK134" s="36"/>
      <c r="EL134" s="36"/>
      <c r="EM134" s="36"/>
      <c r="EN134" s="36"/>
      <c r="EO134" s="36"/>
      <c r="EP134" s="36"/>
      <c r="EQ134" s="36"/>
      <c r="ER134" s="36"/>
      <c r="ES134" s="36"/>
      <c r="ET134" s="36"/>
      <c r="EU134" s="36"/>
      <c r="EV134" s="36"/>
      <c r="EW134" s="36"/>
      <c r="EX134" s="36"/>
      <c r="EY134" s="36"/>
      <c r="EZ134" s="36"/>
      <c r="FA134" s="36"/>
      <c r="FB134" s="36"/>
      <c r="FC134" s="36"/>
      <c r="FD134" s="36"/>
      <c r="FE134" s="36"/>
      <c r="FF134" s="36"/>
      <c r="FG134" s="36"/>
      <c r="FH134" s="36"/>
      <c r="FI134" s="36"/>
      <c r="FJ134" s="36"/>
      <c r="FK134" s="36"/>
      <c r="FL134" s="36"/>
      <c r="FM134" s="36"/>
      <c r="FN134" s="36"/>
      <c r="FO134" s="36"/>
      <c r="FP134" s="36"/>
      <c r="FQ134" s="36"/>
      <c r="FR134" s="36"/>
      <c r="FS134" s="36"/>
      <c r="FT134" s="36"/>
      <c r="FU134" s="36"/>
      <c r="FV134" s="36"/>
      <c r="FW134" s="36"/>
      <c r="FX134" s="36"/>
      <c r="FY134" s="36"/>
      <c r="FZ134" s="36"/>
      <c r="GA134" s="36"/>
      <c r="GB134" s="36"/>
      <c r="GC134" s="36"/>
      <c r="GD134" s="36"/>
      <c r="GE134" s="36"/>
      <c r="GF134" s="36"/>
      <c r="GG134" s="36"/>
      <c r="GH134" s="36"/>
      <c r="GI134" s="36"/>
      <c r="GJ134" s="36"/>
      <c r="GK134" s="36"/>
      <c r="GL134" s="36"/>
      <c r="GM134" s="36"/>
      <c r="GN134" s="36"/>
      <c r="GO134" s="36"/>
      <c r="GP134" s="36"/>
      <c r="GQ134" s="36"/>
      <c r="GR134" s="36"/>
      <c r="GS134" s="36"/>
      <c r="GT134" s="36"/>
      <c r="GU134" s="36"/>
      <c r="GV134" s="36"/>
      <c r="GW134" s="36"/>
      <c r="GX134" s="36"/>
      <c r="GY134" s="36"/>
      <c r="GZ134" s="36"/>
      <c r="HA134" s="36"/>
      <c r="HB134" s="36"/>
      <c r="HC134" s="36"/>
      <c r="HD134" s="36"/>
      <c r="HE134" s="36"/>
      <c r="HF134" s="36"/>
      <c r="HG134" s="36"/>
      <c r="HH134" s="36"/>
      <c r="HI134" s="36"/>
      <c r="HJ134" s="36"/>
      <c r="HK134" s="36"/>
      <c r="HL134" s="36"/>
      <c r="HM134" s="36"/>
      <c r="HN134" s="36"/>
      <c r="HO134" s="36"/>
      <c r="HP134" s="36"/>
      <c r="HQ134" s="36"/>
      <c r="HR134" s="36"/>
      <c r="HS134" s="36"/>
      <c r="HT134" s="36"/>
      <c r="HU134" s="36"/>
      <c r="HV134" s="36"/>
      <c r="HW134" s="36"/>
      <c r="HX134" s="36"/>
      <c r="HY134" s="36"/>
      <c r="HZ134" s="36"/>
      <c r="IA134" s="36"/>
      <c r="IB134" s="36"/>
      <c r="IC134" s="36"/>
      <c r="ID134" s="36"/>
      <c r="IE134" s="36"/>
      <c r="IF134" s="36"/>
      <c r="IG134" s="36"/>
      <c r="IH134" s="36"/>
      <c r="II134" s="36"/>
      <c r="IJ134" s="36"/>
      <c r="IK134" s="36"/>
      <c r="IL134" s="36"/>
      <c r="IM134" s="36"/>
      <c r="IN134" s="36"/>
      <c r="IO134" s="36"/>
      <c r="IP134" s="36"/>
      <c r="IQ134" s="36"/>
      <c r="IR134" s="36"/>
      <c r="IS134" s="36"/>
      <c r="IT134" s="36"/>
      <c r="IU134" s="36"/>
      <c r="IV134" s="36"/>
      <c r="IW134" s="36"/>
      <c r="IX134" s="36"/>
      <c r="IY134" s="36"/>
      <c r="IZ134" s="36"/>
      <c r="JA134" s="36"/>
      <c r="JB134" s="36"/>
      <c r="JC134" s="36"/>
      <c r="JD134" s="36"/>
      <c r="JE134" s="36"/>
      <c r="JF134" s="36"/>
      <c r="JG134" s="36"/>
      <c r="JH134" s="36"/>
      <c r="JI134" s="36"/>
      <c r="JJ134" s="36"/>
      <c r="JK134" s="36"/>
      <c r="JL134" s="36"/>
      <c r="JM134" s="36"/>
      <c r="JN134" s="36"/>
      <c r="JO134" s="36"/>
      <c r="JP134" s="36"/>
      <c r="JQ134" s="36"/>
      <c r="JR134" s="36"/>
      <c r="JS134" s="36"/>
      <c r="JT134" s="36"/>
      <c r="JU134" s="36"/>
      <c r="JV134" s="36"/>
      <c r="JW134" s="36"/>
      <c r="JX134" s="36"/>
      <c r="JY134" s="36"/>
      <c r="JZ134" s="36"/>
      <c r="KA134" s="36"/>
      <c r="KB134" s="36"/>
      <c r="KC134" s="36"/>
      <c r="KD134" s="36"/>
      <c r="KE134" s="36"/>
      <c r="KF134" s="36"/>
      <c r="KG134" s="36"/>
      <c r="KH134" s="36"/>
      <c r="KI134" s="36"/>
      <c r="KJ134" s="36"/>
      <c r="KK134" s="36"/>
      <c r="KL134" s="36"/>
      <c r="KM134" s="36"/>
      <c r="KN134" s="36"/>
      <c r="KO134" s="36"/>
    </row>
    <row r="135" spans="1:301" s="13" customFormat="1" ht="21.75" customHeight="1" x14ac:dyDescent="0.55000000000000004">
      <c r="A135" s="78">
        <v>35</v>
      </c>
      <c r="B135" s="97">
        <v>33</v>
      </c>
      <c r="C135" s="109">
        <v>7079</v>
      </c>
      <c r="D135" s="110" t="s">
        <v>385</v>
      </c>
      <c r="E135" s="108" t="s">
        <v>82</v>
      </c>
      <c r="F135" s="111" t="s">
        <v>505</v>
      </c>
      <c r="G135" s="108" t="s">
        <v>34</v>
      </c>
      <c r="H135" s="108" t="s">
        <v>409</v>
      </c>
      <c r="I135" s="108" t="s">
        <v>410</v>
      </c>
      <c r="J135" s="112">
        <v>43475</v>
      </c>
      <c r="K135" s="112">
        <v>43497</v>
      </c>
      <c r="L135" s="108" t="s">
        <v>430</v>
      </c>
      <c r="M135" s="162"/>
      <c r="N135" s="162"/>
      <c r="O135" s="162"/>
      <c r="P135" s="162"/>
      <c r="Q135" s="162"/>
      <c r="R135" s="162"/>
      <c r="S135" s="162"/>
      <c r="T135" s="162"/>
      <c r="U135" s="162"/>
      <c r="V135" s="162"/>
      <c r="W135" s="162"/>
      <c r="X135" s="162"/>
      <c r="Y135" s="162"/>
      <c r="Z135" s="162"/>
      <c r="AA135" s="162"/>
      <c r="AB135" s="162"/>
      <c r="AC135" s="162">
        <v>3</v>
      </c>
      <c r="AD135" s="162">
        <v>3</v>
      </c>
      <c r="AE135" s="162">
        <v>3</v>
      </c>
      <c r="AF135" s="162">
        <v>3</v>
      </c>
      <c r="AG135" s="162">
        <v>3</v>
      </c>
      <c r="AH135" s="162">
        <v>3</v>
      </c>
      <c r="AI135" s="162">
        <v>3</v>
      </c>
      <c r="AJ135" s="162">
        <v>3</v>
      </c>
      <c r="AK135" s="162">
        <v>3</v>
      </c>
      <c r="AL135" s="162">
        <v>3</v>
      </c>
      <c r="AM135" s="162">
        <v>3</v>
      </c>
      <c r="AN135" s="162">
        <v>3</v>
      </c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  <c r="EC135" s="16"/>
      <c r="ED135" s="16"/>
      <c r="EE135" s="16"/>
      <c r="EF135" s="16"/>
      <c r="EG135" s="16"/>
      <c r="EH135" s="16"/>
      <c r="EI135" s="16"/>
      <c r="EJ135" s="16"/>
      <c r="EK135" s="16"/>
      <c r="EL135" s="16"/>
      <c r="EM135" s="16"/>
      <c r="EN135" s="16"/>
      <c r="EO135" s="16"/>
      <c r="EP135" s="16"/>
      <c r="EQ135" s="16"/>
      <c r="ER135" s="16"/>
      <c r="ES135" s="16"/>
      <c r="ET135" s="16"/>
      <c r="EU135" s="16"/>
      <c r="EV135" s="16"/>
      <c r="EW135" s="16"/>
      <c r="EX135" s="16"/>
      <c r="EY135" s="16"/>
      <c r="EZ135" s="16"/>
      <c r="FA135" s="16"/>
      <c r="FB135" s="16"/>
      <c r="FC135" s="16"/>
      <c r="FD135" s="16"/>
      <c r="FE135" s="16"/>
      <c r="FF135" s="16"/>
      <c r="FG135" s="16"/>
      <c r="FH135" s="16"/>
      <c r="FI135" s="16"/>
      <c r="FJ135" s="16"/>
      <c r="FK135" s="16"/>
      <c r="FL135" s="16"/>
      <c r="FM135" s="16"/>
      <c r="FN135" s="16"/>
      <c r="FO135" s="16"/>
      <c r="FP135" s="16"/>
      <c r="FQ135" s="16"/>
      <c r="FR135" s="16"/>
      <c r="FS135" s="16"/>
      <c r="FT135" s="16"/>
      <c r="FU135" s="16"/>
      <c r="FV135" s="16"/>
      <c r="FW135" s="16"/>
      <c r="FX135" s="16"/>
      <c r="FY135" s="16"/>
      <c r="FZ135" s="16"/>
      <c r="GA135" s="16"/>
      <c r="GB135" s="16"/>
      <c r="GC135" s="16"/>
      <c r="GD135" s="16"/>
      <c r="GE135" s="16"/>
      <c r="GF135" s="16"/>
      <c r="GG135" s="16"/>
      <c r="GH135" s="16"/>
      <c r="GI135" s="16"/>
      <c r="GJ135" s="16"/>
      <c r="GK135" s="16"/>
      <c r="GL135" s="16"/>
      <c r="GM135" s="16"/>
      <c r="GN135" s="16"/>
      <c r="GO135" s="16"/>
      <c r="GP135" s="16"/>
      <c r="GQ135" s="16"/>
      <c r="GR135" s="16"/>
      <c r="GS135" s="16"/>
      <c r="GT135" s="16"/>
      <c r="GU135" s="16"/>
      <c r="GV135" s="16"/>
      <c r="GW135" s="16"/>
      <c r="GX135" s="16"/>
      <c r="GY135" s="16"/>
      <c r="GZ135" s="16"/>
      <c r="HA135" s="16"/>
      <c r="HB135" s="16"/>
      <c r="HC135" s="16"/>
      <c r="HD135" s="16"/>
      <c r="HE135" s="16"/>
      <c r="HF135" s="16"/>
      <c r="HG135" s="16"/>
      <c r="HH135" s="16"/>
      <c r="HI135" s="16"/>
      <c r="HJ135" s="16"/>
      <c r="HK135" s="16"/>
      <c r="HL135" s="16"/>
      <c r="HM135" s="16"/>
      <c r="HN135" s="16"/>
      <c r="HO135" s="16"/>
      <c r="HP135" s="16"/>
      <c r="HQ135" s="16"/>
      <c r="HR135" s="16"/>
      <c r="HS135" s="16"/>
      <c r="HT135" s="16"/>
      <c r="HU135" s="16"/>
      <c r="HV135" s="16"/>
      <c r="HW135" s="16"/>
      <c r="HX135" s="16"/>
      <c r="HY135" s="16"/>
      <c r="HZ135" s="16"/>
      <c r="IA135" s="16"/>
      <c r="IB135" s="16"/>
      <c r="IC135" s="16"/>
      <c r="ID135" s="16"/>
      <c r="IE135" s="16"/>
      <c r="IF135" s="16"/>
      <c r="IG135" s="16"/>
      <c r="IH135" s="16"/>
      <c r="II135" s="16"/>
      <c r="IJ135" s="16"/>
      <c r="IK135" s="16"/>
      <c r="IL135" s="16"/>
      <c r="IM135" s="16"/>
      <c r="IN135" s="16"/>
      <c r="IO135" s="16"/>
      <c r="IP135" s="16"/>
      <c r="IQ135" s="16"/>
      <c r="IR135" s="16"/>
      <c r="IS135" s="16"/>
      <c r="IT135" s="16"/>
      <c r="IU135" s="16"/>
      <c r="IV135" s="16"/>
      <c r="IW135" s="16"/>
      <c r="IX135" s="16"/>
      <c r="IY135" s="16"/>
      <c r="IZ135" s="16"/>
      <c r="JA135" s="16"/>
      <c r="JB135" s="16"/>
      <c r="JC135" s="16"/>
      <c r="JD135" s="16"/>
      <c r="JE135" s="16"/>
      <c r="JF135" s="16"/>
      <c r="JG135" s="16"/>
      <c r="JH135" s="16"/>
      <c r="JI135" s="16"/>
      <c r="JJ135" s="16"/>
      <c r="JK135" s="16"/>
      <c r="JL135" s="16"/>
      <c r="JM135" s="16"/>
      <c r="JN135" s="16"/>
      <c r="JO135" s="16"/>
      <c r="JP135" s="16"/>
      <c r="JQ135" s="16"/>
      <c r="JR135" s="16"/>
      <c r="JS135" s="16"/>
      <c r="JT135" s="16"/>
      <c r="JU135" s="16"/>
      <c r="JV135" s="16"/>
      <c r="JW135" s="16"/>
      <c r="JX135" s="16"/>
      <c r="JY135" s="16"/>
      <c r="JZ135" s="16"/>
      <c r="KA135" s="16"/>
      <c r="KB135" s="16"/>
      <c r="KC135" s="16"/>
      <c r="KD135" s="16"/>
      <c r="KE135" s="16"/>
      <c r="KF135" s="16"/>
      <c r="KG135" s="16"/>
      <c r="KH135" s="16"/>
      <c r="KI135" s="16"/>
      <c r="KJ135" s="16"/>
      <c r="KK135" s="16"/>
      <c r="KL135" s="16"/>
      <c r="KM135" s="16"/>
      <c r="KN135" s="16"/>
      <c r="KO135" s="16"/>
    </row>
    <row r="136" spans="1:301" s="14" customFormat="1" ht="21.75" customHeight="1" x14ac:dyDescent="0.2">
      <c r="A136" s="78">
        <v>29</v>
      </c>
      <c r="B136" s="97">
        <v>27</v>
      </c>
      <c r="C136" s="103">
        <v>7067</v>
      </c>
      <c r="D136" s="104" t="s">
        <v>96</v>
      </c>
      <c r="E136" s="114" t="s">
        <v>44</v>
      </c>
      <c r="F136" s="106" t="s">
        <v>505</v>
      </c>
      <c r="G136" s="114" t="s">
        <v>97</v>
      </c>
      <c r="H136" s="114" t="s">
        <v>98</v>
      </c>
      <c r="I136" s="114" t="s">
        <v>99</v>
      </c>
      <c r="J136" s="107">
        <v>42916</v>
      </c>
      <c r="K136" s="107">
        <v>42917</v>
      </c>
      <c r="L136" s="108" t="s">
        <v>68</v>
      </c>
      <c r="M136" s="162"/>
      <c r="N136" s="162"/>
      <c r="O136" s="162"/>
      <c r="P136" s="162"/>
      <c r="Q136" s="162"/>
      <c r="R136" s="162"/>
      <c r="S136" s="162"/>
      <c r="T136" s="162"/>
      <c r="U136" s="162"/>
      <c r="V136" s="162"/>
      <c r="W136" s="162"/>
      <c r="X136" s="162"/>
      <c r="Y136" s="162"/>
      <c r="Z136" s="162">
        <v>5</v>
      </c>
      <c r="AA136" s="162">
        <v>5</v>
      </c>
      <c r="AB136" s="162">
        <v>5</v>
      </c>
      <c r="AC136" s="162">
        <v>5</v>
      </c>
      <c r="AD136" s="162">
        <v>5</v>
      </c>
      <c r="AE136" s="162">
        <v>5</v>
      </c>
      <c r="AF136" s="162">
        <v>5</v>
      </c>
      <c r="AG136" s="162">
        <v>5</v>
      </c>
      <c r="AH136" s="162">
        <v>5</v>
      </c>
      <c r="AI136" s="162">
        <v>5</v>
      </c>
      <c r="AJ136" s="162">
        <v>5</v>
      </c>
      <c r="AK136" s="162">
        <v>5</v>
      </c>
      <c r="AL136" s="162">
        <v>5</v>
      </c>
      <c r="AM136" s="162">
        <v>5</v>
      </c>
      <c r="AN136" s="162">
        <v>5</v>
      </c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  <c r="EL136" s="13"/>
      <c r="EM136" s="13"/>
      <c r="EN136" s="13"/>
      <c r="EO136" s="13"/>
      <c r="EP136" s="13"/>
      <c r="EQ136" s="13"/>
      <c r="ER136" s="13"/>
      <c r="ES136" s="13"/>
      <c r="ET136" s="13"/>
      <c r="EU136" s="13"/>
      <c r="EV136" s="13"/>
      <c r="EW136" s="13"/>
      <c r="EX136" s="13"/>
      <c r="EY136" s="13"/>
      <c r="EZ136" s="13"/>
      <c r="FA136" s="13"/>
      <c r="FB136" s="13"/>
      <c r="FC136" s="13"/>
      <c r="FD136" s="13"/>
      <c r="FE136" s="13"/>
      <c r="FF136" s="13"/>
      <c r="FG136" s="13"/>
      <c r="FH136" s="13"/>
      <c r="FI136" s="13"/>
      <c r="FJ136" s="13"/>
      <c r="FK136" s="13"/>
      <c r="FL136" s="13"/>
      <c r="FM136" s="13"/>
      <c r="FN136" s="13"/>
      <c r="FO136" s="13"/>
      <c r="FP136" s="13"/>
      <c r="FQ136" s="13"/>
      <c r="FR136" s="13"/>
      <c r="FS136" s="13"/>
      <c r="FT136" s="13"/>
      <c r="FU136" s="13"/>
      <c r="FV136" s="13"/>
      <c r="FW136" s="13"/>
      <c r="FX136" s="13"/>
      <c r="FY136" s="13"/>
      <c r="FZ136" s="13"/>
      <c r="GA136" s="13"/>
      <c r="GB136" s="13"/>
      <c r="GC136" s="13"/>
      <c r="GD136" s="13"/>
      <c r="GE136" s="13"/>
      <c r="GF136" s="13"/>
      <c r="GG136" s="13"/>
      <c r="GH136" s="13"/>
      <c r="GI136" s="13"/>
      <c r="GJ136" s="13"/>
      <c r="GK136" s="13"/>
      <c r="GL136" s="13"/>
      <c r="GM136" s="13"/>
      <c r="GN136" s="13"/>
      <c r="GO136" s="13"/>
      <c r="GP136" s="13"/>
      <c r="GQ136" s="13"/>
      <c r="GR136" s="13"/>
      <c r="GS136" s="13"/>
      <c r="GT136" s="13"/>
      <c r="GU136" s="13"/>
      <c r="GV136" s="13"/>
      <c r="GW136" s="13"/>
      <c r="GX136" s="13"/>
      <c r="GY136" s="13"/>
      <c r="GZ136" s="13"/>
      <c r="HA136" s="13"/>
      <c r="HB136" s="13"/>
      <c r="HC136" s="13"/>
      <c r="HD136" s="13"/>
      <c r="HE136" s="13"/>
      <c r="HF136" s="13"/>
      <c r="HG136" s="13"/>
      <c r="HH136" s="13"/>
      <c r="HI136" s="13"/>
      <c r="HJ136" s="13"/>
      <c r="HK136" s="13"/>
      <c r="HL136" s="13"/>
      <c r="HM136" s="13"/>
      <c r="HN136" s="13"/>
      <c r="HO136" s="13"/>
      <c r="HP136" s="13"/>
      <c r="HQ136" s="13"/>
      <c r="HR136" s="13"/>
      <c r="HS136" s="13"/>
      <c r="HT136" s="13"/>
      <c r="HU136" s="13"/>
      <c r="HV136" s="13"/>
      <c r="HW136" s="13"/>
      <c r="HX136" s="13"/>
      <c r="HY136" s="13"/>
      <c r="HZ136" s="13"/>
      <c r="IA136" s="13"/>
      <c r="IB136" s="13"/>
      <c r="IC136" s="13"/>
      <c r="ID136" s="13"/>
      <c r="IE136" s="13"/>
      <c r="IF136" s="13"/>
      <c r="IG136" s="13"/>
      <c r="IH136" s="13"/>
      <c r="II136" s="13"/>
      <c r="IJ136" s="13"/>
      <c r="IK136" s="13"/>
      <c r="IL136" s="13"/>
      <c r="IM136" s="13"/>
      <c r="IN136" s="13"/>
      <c r="IO136" s="13"/>
      <c r="IP136" s="13"/>
      <c r="IQ136" s="13"/>
      <c r="IR136" s="13"/>
      <c r="IS136" s="13"/>
      <c r="IT136" s="13"/>
      <c r="IU136" s="13"/>
      <c r="IV136" s="13"/>
      <c r="IW136" s="13"/>
      <c r="IX136" s="13"/>
      <c r="IY136" s="13"/>
      <c r="IZ136" s="13"/>
      <c r="JA136" s="13"/>
      <c r="JB136" s="13"/>
      <c r="JC136" s="13"/>
      <c r="JD136" s="13"/>
      <c r="JE136" s="13"/>
      <c r="JF136" s="13"/>
      <c r="JG136" s="13"/>
      <c r="JH136" s="13"/>
      <c r="JI136" s="13"/>
      <c r="JJ136" s="13"/>
      <c r="JK136" s="13"/>
      <c r="JL136" s="13"/>
      <c r="JM136" s="13"/>
      <c r="JN136" s="13"/>
      <c r="JO136" s="13"/>
      <c r="JP136" s="13"/>
      <c r="JQ136" s="13"/>
      <c r="JR136" s="13"/>
      <c r="JS136" s="13"/>
      <c r="JT136" s="13"/>
      <c r="JU136" s="13"/>
      <c r="JV136" s="13"/>
      <c r="JW136" s="13"/>
      <c r="JX136" s="13"/>
      <c r="JY136" s="13"/>
      <c r="JZ136" s="13"/>
      <c r="KA136" s="13"/>
      <c r="KB136" s="13"/>
      <c r="KC136" s="13"/>
      <c r="KD136" s="13"/>
      <c r="KE136" s="13"/>
      <c r="KF136" s="13"/>
      <c r="KG136" s="13"/>
      <c r="KH136" s="13"/>
      <c r="KI136" s="13"/>
      <c r="KJ136" s="13"/>
      <c r="KK136" s="13"/>
      <c r="KL136" s="13"/>
      <c r="KM136" s="13"/>
      <c r="KN136" s="13"/>
      <c r="KO136" s="13"/>
    </row>
    <row r="137" spans="1:301" s="14" customFormat="1" ht="21.75" customHeight="1" x14ac:dyDescent="0.2">
      <c r="A137" s="78">
        <v>3</v>
      </c>
      <c r="B137" s="97">
        <v>1</v>
      </c>
      <c r="C137" s="98">
        <v>7066</v>
      </c>
      <c r="D137" s="99" t="s">
        <v>258</v>
      </c>
      <c r="E137" s="100" t="s">
        <v>90</v>
      </c>
      <c r="F137" s="101" t="s">
        <v>505</v>
      </c>
      <c r="G137" s="100" t="s">
        <v>23</v>
      </c>
      <c r="H137" s="100" t="s">
        <v>259</v>
      </c>
      <c r="I137" s="100" t="s">
        <v>260</v>
      </c>
      <c r="J137" s="102">
        <v>44774</v>
      </c>
      <c r="K137" s="102">
        <v>44774</v>
      </c>
      <c r="L137" s="100" t="s">
        <v>589</v>
      </c>
      <c r="M137" s="161"/>
      <c r="N137" s="161"/>
      <c r="O137" s="161"/>
      <c r="P137" s="161"/>
      <c r="Q137" s="161"/>
      <c r="R137" s="161"/>
      <c r="S137" s="161"/>
      <c r="T137" s="161"/>
      <c r="U137" s="161"/>
      <c r="V137" s="161"/>
      <c r="W137" s="161"/>
      <c r="X137" s="161"/>
      <c r="Y137" s="161"/>
      <c r="Z137" s="161"/>
      <c r="AA137" s="161"/>
      <c r="AB137" s="161"/>
      <c r="AC137" s="161"/>
      <c r="AD137" s="161"/>
      <c r="AE137" s="161"/>
      <c r="AF137" s="161"/>
      <c r="AG137" s="161"/>
      <c r="AH137" s="161"/>
      <c r="AI137" s="161"/>
      <c r="AJ137" s="161">
        <v>7</v>
      </c>
      <c r="AK137" s="161">
        <v>7</v>
      </c>
      <c r="AL137" s="161">
        <v>7</v>
      </c>
      <c r="AM137" s="161">
        <v>7</v>
      </c>
      <c r="AN137" s="161">
        <v>7</v>
      </c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  <c r="BT137" s="36"/>
      <c r="BU137" s="36"/>
      <c r="BV137" s="36"/>
      <c r="BW137" s="36"/>
      <c r="BX137" s="36"/>
      <c r="BY137" s="36"/>
      <c r="BZ137" s="36"/>
      <c r="CA137" s="36"/>
      <c r="CB137" s="36"/>
      <c r="CC137" s="36"/>
      <c r="CD137" s="36"/>
      <c r="CE137" s="36"/>
      <c r="CF137" s="36"/>
      <c r="CG137" s="36"/>
      <c r="CH137" s="36"/>
      <c r="CI137" s="36"/>
      <c r="CJ137" s="36"/>
      <c r="CK137" s="36"/>
      <c r="CL137" s="36"/>
      <c r="CM137" s="36"/>
      <c r="CN137" s="36"/>
      <c r="CO137" s="36"/>
      <c r="CP137" s="36"/>
      <c r="CQ137" s="36"/>
      <c r="CR137" s="36"/>
      <c r="CS137" s="36"/>
      <c r="CT137" s="36"/>
      <c r="CU137" s="36"/>
      <c r="CV137" s="36"/>
      <c r="CW137" s="36"/>
      <c r="CX137" s="36"/>
      <c r="CY137" s="36"/>
      <c r="CZ137" s="36"/>
      <c r="DA137" s="36"/>
      <c r="DB137" s="36"/>
      <c r="DC137" s="36"/>
      <c r="DD137" s="36"/>
      <c r="DE137" s="36"/>
      <c r="DF137" s="36"/>
      <c r="DG137" s="36"/>
      <c r="DH137" s="36"/>
      <c r="DI137" s="36"/>
      <c r="DJ137" s="36"/>
      <c r="DK137" s="36"/>
      <c r="DL137" s="36"/>
      <c r="DM137" s="36"/>
      <c r="DN137" s="36"/>
      <c r="DO137" s="36"/>
      <c r="DP137" s="36"/>
      <c r="DQ137" s="36"/>
      <c r="DR137" s="36"/>
      <c r="DS137" s="36"/>
      <c r="DT137" s="36"/>
      <c r="DU137" s="36"/>
      <c r="DV137" s="36"/>
      <c r="DW137" s="36"/>
      <c r="DX137" s="36"/>
      <c r="DY137" s="36"/>
      <c r="DZ137" s="36"/>
      <c r="EA137" s="36"/>
      <c r="EB137" s="36"/>
      <c r="EC137" s="36"/>
      <c r="ED137" s="36"/>
      <c r="EE137" s="36"/>
      <c r="EF137" s="36"/>
      <c r="EG137" s="36"/>
      <c r="EH137" s="36"/>
      <c r="EI137" s="36"/>
      <c r="EJ137" s="36"/>
      <c r="EK137" s="36"/>
      <c r="EL137" s="36"/>
      <c r="EM137" s="36"/>
      <c r="EN137" s="36"/>
      <c r="EO137" s="36"/>
      <c r="EP137" s="36"/>
      <c r="EQ137" s="36"/>
      <c r="ER137" s="36"/>
      <c r="ES137" s="36"/>
      <c r="ET137" s="36"/>
      <c r="EU137" s="36"/>
      <c r="EV137" s="36"/>
      <c r="EW137" s="36"/>
      <c r="EX137" s="36"/>
      <c r="EY137" s="36"/>
      <c r="EZ137" s="36"/>
      <c r="FA137" s="36"/>
      <c r="FB137" s="36"/>
      <c r="FC137" s="36"/>
      <c r="FD137" s="36"/>
      <c r="FE137" s="36"/>
      <c r="FF137" s="36"/>
      <c r="FG137" s="36"/>
      <c r="FH137" s="36"/>
      <c r="FI137" s="36"/>
      <c r="FJ137" s="36"/>
      <c r="FK137" s="36"/>
      <c r="FL137" s="36"/>
      <c r="FM137" s="36"/>
      <c r="FN137" s="36"/>
      <c r="FO137" s="36"/>
      <c r="FP137" s="36"/>
      <c r="FQ137" s="36"/>
      <c r="FR137" s="36"/>
      <c r="FS137" s="36"/>
      <c r="FT137" s="36"/>
      <c r="FU137" s="36"/>
      <c r="FV137" s="36"/>
      <c r="FW137" s="36"/>
      <c r="FX137" s="36"/>
      <c r="FY137" s="36"/>
      <c r="FZ137" s="36"/>
      <c r="GA137" s="36"/>
      <c r="GB137" s="36"/>
      <c r="GC137" s="36"/>
      <c r="GD137" s="36"/>
      <c r="GE137" s="36"/>
      <c r="GF137" s="36"/>
      <c r="GG137" s="36"/>
      <c r="GH137" s="36"/>
      <c r="GI137" s="36"/>
      <c r="GJ137" s="36"/>
      <c r="GK137" s="36"/>
      <c r="GL137" s="36"/>
      <c r="GM137" s="36"/>
      <c r="GN137" s="36"/>
      <c r="GO137" s="36"/>
      <c r="GP137" s="36"/>
      <c r="GQ137" s="36"/>
      <c r="GR137" s="36"/>
      <c r="GS137" s="36"/>
      <c r="GT137" s="36"/>
      <c r="GU137" s="36"/>
      <c r="GV137" s="36"/>
      <c r="GW137" s="36"/>
      <c r="GX137" s="36"/>
      <c r="GY137" s="36"/>
      <c r="GZ137" s="36"/>
      <c r="HA137" s="36"/>
      <c r="HB137" s="36"/>
      <c r="HC137" s="36"/>
      <c r="HD137" s="36"/>
      <c r="HE137" s="36"/>
      <c r="HF137" s="36"/>
      <c r="HG137" s="36"/>
      <c r="HH137" s="36"/>
      <c r="HI137" s="36"/>
      <c r="HJ137" s="36"/>
      <c r="HK137" s="36"/>
      <c r="HL137" s="36"/>
      <c r="HM137" s="36"/>
      <c r="HN137" s="36"/>
      <c r="HO137" s="36"/>
      <c r="HP137" s="36"/>
      <c r="HQ137" s="36"/>
      <c r="HR137" s="36"/>
      <c r="HS137" s="36"/>
      <c r="HT137" s="36"/>
      <c r="HU137" s="36"/>
      <c r="HV137" s="36"/>
      <c r="HW137" s="36"/>
      <c r="HX137" s="36"/>
      <c r="HY137" s="36"/>
      <c r="HZ137" s="36"/>
      <c r="IA137" s="36"/>
      <c r="IB137" s="36"/>
      <c r="IC137" s="36"/>
      <c r="ID137" s="36"/>
      <c r="IE137" s="36"/>
      <c r="IF137" s="36"/>
      <c r="IG137" s="36"/>
      <c r="IH137" s="36"/>
      <c r="II137" s="36"/>
      <c r="IJ137" s="36"/>
      <c r="IK137" s="36"/>
      <c r="IL137" s="36"/>
      <c r="IM137" s="36"/>
      <c r="IN137" s="36"/>
      <c r="IO137" s="36"/>
      <c r="IP137" s="36"/>
      <c r="IQ137" s="36"/>
      <c r="IR137" s="36"/>
      <c r="IS137" s="36"/>
      <c r="IT137" s="36"/>
      <c r="IU137" s="36"/>
      <c r="IV137" s="36"/>
      <c r="IW137" s="36"/>
      <c r="IX137" s="36"/>
      <c r="IY137" s="36"/>
      <c r="IZ137" s="36"/>
      <c r="JA137" s="36"/>
      <c r="JB137" s="36"/>
      <c r="JC137" s="36"/>
      <c r="JD137" s="36"/>
      <c r="JE137" s="36"/>
      <c r="JF137" s="36"/>
      <c r="JG137" s="36"/>
      <c r="JH137" s="36"/>
      <c r="JI137" s="36"/>
      <c r="JJ137" s="36"/>
      <c r="JK137" s="36"/>
      <c r="JL137" s="36"/>
      <c r="JM137" s="36"/>
      <c r="JN137" s="36"/>
      <c r="JO137" s="36"/>
      <c r="JP137" s="36"/>
      <c r="JQ137" s="36"/>
      <c r="JR137" s="36"/>
      <c r="JS137" s="36"/>
      <c r="JT137" s="36"/>
      <c r="JU137" s="36"/>
      <c r="JV137" s="36"/>
      <c r="JW137" s="36"/>
      <c r="JX137" s="36"/>
      <c r="JY137" s="36"/>
      <c r="JZ137" s="36"/>
      <c r="KA137" s="36"/>
      <c r="KB137" s="36"/>
      <c r="KC137" s="36"/>
      <c r="KD137" s="36"/>
      <c r="KE137" s="36"/>
      <c r="KF137" s="36"/>
      <c r="KG137" s="36"/>
      <c r="KH137" s="36"/>
      <c r="KI137" s="36"/>
      <c r="KJ137" s="36"/>
      <c r="KK137" s="36"/>
      <c r="KL137" s="36"/>
      <c r="KM137" s="36"/>
      <c r="KN137" s="36"/>
      <c r="KO137" s="36"/>
    </row>
    <row r="138" spans="1:301" s="13" customFormat="1" ht="21.75" customHeight="1" x14ac:dyDescent="0.2">
      <c r="A138" s="78">
        <v>28</v>
      </c>
      <c r="B138" s="97">
        <v>26</v>
      </c>
      <c r="C138" s="103">
        <v>7109</v>
      </c>
      <c r="D138" s="104" t="s">
        <v>100</v>
      </c>
      <c r="E138" s="114" t="s">
        <v>90</v>
      </c>
      <c r="F138" s="106" t="s">
        <v>505</v>
      </c>
      <c r="G138" s="114" t="s">
        <v>34</v>
      </c>
      <c r="H138" s="114" t="s">
        <v>101</v>
      </c>
      <c r="I138" s="114" t="s">
        <v>102</v>
      </c>
      <c r="J138" s="112">
        <v>42916</v>
      </c>
      <c r="K138" s="112">
        <v>42917</v>
      </c>
      <c r="L138" s="108" t="s">
        <v>68</v>
      </c>
      <c r="M138" s="162"/>
      <c r="N138" s="162"/>
      <c r="O138" s="162"/>
      <c r="P138" s="162"/>
      <c r="Q138" s="162"/>
      <c r="R138" s="162"/>
      <c r="S138" s="162"/>
      <c r="T138" s="162"/>
      <c r="U138" s="162"/>
      <c r="V138" s="162"/>
      <c r="W138" s="162"/>
      <c r="X138" s="162"/>
      <c r="Y138" s="162"/>
      <c r="Z138" s="162">
        <v>5</v>
      </c>
      <c r="AA138" s="162">
        <v>5</v>
      </c>
      <c r="AB138" s="162">
        <v>5</v>
      </c>
      <c r="AC138" s="162">
        <v>5</v>
      </c>
      <c r="AD138" s="162">
        <v>5</v>
      </c>
      <c r="AE138" s="162">
        <v>5</v>
      </c>
      <c r="AF138" s="162">
        <v>5</v>
      </c>
      <c r="AG138" s="162">
        <v>5</v>
      </c>
      <c r="AH138" s="162">
        <v>5</v>
      </c>
      <c r="AI138" s="162">
        <v>5</v>
      </c>
      <c r="AJ138" s="162">
        <v>5</v>
      </c>
      <c r="AK138" s="162">
        <v>5</v>
      </c>
      <c r="AL138" s="162">
        <v>5</v>
      </c>
      <c r="AM138" s="162">
        <v>5</v>
      </c>
      <c r="AN138" s="162">
        <v>5</v>
      </c>
    </row>
    <row r="139" spans="1:301" s="13" customFormat="1" ht="21.75" customHeight="1" x14ac:dyDescent="0.2">
      <c r="A139" s="78">
        <v>4</v>
      </c>
      <c r="B139" s="97">
        <v>2</v>
      </c>
      <c r="C139" s="98">
        <v>7022</v>
      </c>
      <c r="D139" s="99" t="s">
        <v>261</v>
      </c>
      <c r="E139" s="100" t="s">
        <v>67</v>
      </c>
      <c r="F139" s="101" t="s">
        <v>505</v>
      </c>
      <c r="G139" s="100" t="s">
        <v>23</v>
      </c>
      <c r="H139" s="100" t="s">
        <v>262</v>
      </c>
      <c r="I139" s="100" t="s">
        <v>263</v>
      </c>
      <c r="J139" s="102">
        <v>45104</v>
      </c>
      <c r="K139" s="102">
        <v>45108</v>
      </c>
      <c r="L139" s="100" t="s">
        <v>695</v>
      </c>
      <c r="M139" s="161"/>
      <c r="N139" s="161"/>
      <c r="O139" s="161"/>
      <c r="P139" s="161"/>
      <c r="Q139" s="161"/>
      <c r="R139" s="161"/>
      <c r="S139" s="161"/>
      <c r="T139" s="161"/>
      <c r="U139" s="161"/>
      <c r="V139" s="161"/>
      <c r="W139" s="161"/>
      <c r="X139" s="161"/>
      <c r="Y139" s="161"/>
      <c r="Z139" s="161"/>
      <c r="AA139" s="161"/>
      <c r="AB139" s="161"/>
      <c r="AC139" s="161"/>
      <c r="AD139" s="161"/>
      <c r="AE139" s="161"/>
      <c r="AF139" s="161"/>
      <c r="AG139" s="161"/>
      <c r="AH139" s="161"/>
      <c r="AI139" s="161"/>
      <c r="AJ139" s="161"/>
      <c r="AK139" s="161"/>
      <c r="AL139" s="161"/>
      <c r="AM139" s="161">
        <v>5</v>
      </c>
      <c r="AN139" s="161">
        <v>5</v>
      </c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  <c r="BU139" s="36"/>
      <c r="BV139" s="36"/>
      <c r="BW139" s="36"/>
      <c r="BX139" s="36"/>
      <c r="BY139" s="36"/>
      <c r="BZ139" s="36"/>
      <c r="CA139" s="36"/>
      <c r="CB139" s="36"/>
      <c r="CC139" s="36"/>
      <c r="CD139" s="36"/>
      <c r="CE139" s="36"/>
      <c r="CF139" s="36"/>
      <c r="CG139" s="36"/>
      <c r="CH139" s="36"/>
      <c r="CI139" s="36"/>
      <c r="CJ139" s="36"/>
      <c r="CK139" s="36"/>
      <c r="CL139" s="36"/>
      <c r="CM139" s="36"/>
      <c r="CN139" s="36"/>
      <c r="CO139" s="36"/>
      <c r="CP139" s="36"/>
      <c r="CQ139" s="36"/>
      <c r="CR139" s="36"/>
      <c r="CS139" s="36"/>
      <c r="CT139" s="36"/>
      <c r="CU139" s="36"/>
      <c r="CV139" s="36"/>
      <c r="CW139" s="36"/>
      <c r="CX139" s="36"/>
      <c r="CY139" s="36"/>
      <c r="CZ139" s="36"/>
      <c r="DA139" s="36"/>
      <c r="DB139" s="36"/>
      <c r="DC139" s="36"/>
      <c r="DD139" s="36"/>
      <c r="DE139" s="36"/>
      <c r="DF139" s="36"/>
      <c r="DG139" s="36"/>
      <c r="DH139" s="36"/>
      <c r="DI139" s="36"/>
      <c r="DJ139" s="36"/>
      <c r="DK139" s="36"/>
      <c r="DL139" s="36"/>
      <c r="DM139" s="36"/>
      <c r="DN139" s="36"/>
      <c r="DO139" s="36"/>
      <c r="DP139" s="36"/>
      <c r="DQ139" s="36"/>
      <c r="DR139" s="36"/>
      <c r="DS139" s="36"/>
      <c r="DT139" s="36"/>
      <c r="DU139" s="36"/>
      <c r="DV139" s="36"/>
      <c r="DW139" s="36"/>
      <c r="DX139" s="36"/>
      <c r="DY139" s="36"/>
      <c r="DZ139" s="36"/>
      <c r="EA139" s="36"/>
      <c r="EB139" s="36"/>
      <c r="EC139" s="36"/>
      <c r="ED139" s="36"/>
      <c r="EE139" s="36"/>
      <c r="EF139" s="36"/>
      <c r="EG139" s="36"/>
      <c r="EH139" s="36"/>
      <c r="EI139" s="36"/>
      <c r="EJ139" s="36"/>
      <c r="EK139" s="36"/>
      <c r="EL139" s="36"/>
      <c r="EM139" s="36"/>
      <c r="EN139" s="36"/>
      <c r="EO139" s="36"/>
      <c r="EP139" s="36"/>
      <c r="EQ139" s="36"/>
      <c r="ER139" s="36"/>
      <c r="ES139" s="36"/>
      <c r="ET139" s="36"/>
      <c r="EU139" s="36"/>
      <c r="EV139" s="36"/>
      <c r="EW139" s="36"/>
      <c r="EX139" s="36"/>
      <c r="EY139" s="36"/>
      <c r="EZ139" s="36"/>
      <c r="FA139" s="36"/>
      <c r="FB139" s="36"/>
      <c r="FC139" s="36"/>
      <c r="FD139" s="36"/>
      <c r="FE139" s="36"/>
      <c r="FF139" s="36"/>
      <c r="FG139" s="36"/>
      <c r="FH139" s="36"/>
      <c r="FI139" s="36"/>
      <c r="FJ139" s="36"/>
      <c r="FK139" s="36"/>
      <c r="FL139" s="36"/>
      <c r="FM139" s="36"/>
      <c r="FN139" s="36"/>
      <c r="FO139" s="36"/>
      <c r="FP139" s="36"/>
      <c r="FQ139" s="36"/>
      <c r="FR139" s="36"/>
      <c r="FS139" s="36"/>
      <c r="FT139" s="36"/>
      <c r="FU139" s="36"/>
      <c r="FV139" s="36"/>
      <c r="FW139" s="36"/>
      <c r="FX139" s="36"/>
      <c r="FY139" s="36"/>
      <c r="FZ139" s="36"/>
      <c r="GA139" s="36"/>
      <c r="GB139" s="36"/>
      <c r="GC139" s="36"/>
      <c r="GD139" s="36"/>
      <c r="GE139" s="36"/>
      <c r="GF139" s="36"/>
      <c r="GG139" s="36"/>
      <c r="GH139" s="36"/>
      <c r="GI139" s="36"/>
      <c r="GJ139" s="36"/>
      <c r="GK139" s="36"/>
      <c r="GL139" s="36"/>
      <c r="GM139" s="36"/>
      <c r="GN139" s="36"/>
      <c r="GO139" s="36"/>
      <c r="GP139" s="36"/>
      <c r="GQ139" s="36"/>
      <c r="GR139" s="36"/>
      <c r="GS139" s="36"/>
      <c r="GT139" s="36"/>
      <c r="GU139" s="36"/>
      <c r="GV139" s="36"/>
      <c r="GW139" s="36"/>
      <c r="GX139" s="36"/>
      <c r="GY139" s="36"/>
      <c r="GZ139" s="36"/>
      <c r="HA139" s="36"/>
      <c r="HB139" s="36"/>
      <c r="HC139" s="36"/>
      <c r="HD139" s="36"/>
      <c r="HE139" s="36"/>
      <c r="HF139" s="36"/>
      <c r="HG139" s="36"/>
      <c r="HH139" s="36"/>
      <c r="HI139" s="36"/>
      <c r="HJ139" s="36"/>
      <c r="HK139" s="36"/>
      <c r="HL139" s="36"/>
      <c r="HM139" s="36"/>
      <c r="HN139" s="36"/>
      <c r="HO139" s="36"/>
      <c r="HP139" s="36"/>
      <c r="HQ139" s="36"/>
      <c r="HR139" s="36"/>
      <c r="HS139" s="36"/>
      <c r="HT139" s="36"/>
      <c r="HU139" s="36"/>
      <c r="HV139" s="36"/>
      <c r="HW139" s="36"/>
      <c r="HX139" s="36"/>
      <c r="HY139" s="36"/>
      <c r="HZ139" s="36"/>
      <c r="IA139" s="36"/>
      <c r="IB139" s="36"/>
      <c r="IC139" s="36"/>
      <c r="ID139" s="36"/>
      <c r="IE139" s="36"/>
      <c r="IF139" s="36"/>
      <c r="IG139" s="36"/>
      <c r="IH139" s="36"/>
      <c r="II139" s="36"/>
      <c r="IJ139" s="36"/>
      <c r="IK139" s="36"/>
      <c r="IL139" s="36"/>
      <c r="IM139" s="36"/>
      <c r="IN139" s="36"/>
      <c r="IO139" s="36"/>
      <c r="IP139" s="36"/>
      <c r="IQ139" s="36"/>
      <c r="IR139" s="36"/>
      <c r="IS139" s="36"/>
      <c r="IT139" s="36"/>
      <c r="IU139" s="36"/>
      <c r="IV139" s="36"/>
      <c r="IW139" s="36"/>
      <c r="IX139" s="36"/>
      <c r="IY139" s="36"/>
      <c r="IZ139" s="36"/>
      <c r="JA139" s="36"/>
      <c r="JB139" s="36"/>
      <c r="JC139" s="36"/>
      <c r="JD139" s="36"/>
      <c r="JE139" s="36"/>
      <c r="JF139" s="36"/>
      <c r="JG139" s="36"/>
      <c r="JH139" s="36"/>
      <c r="JI139" s="36"/>
      <c r="JJ139" s="36"/>
      <c r="JK139" s="36"/>
      <c r="JL139" s="36"/>
      <c r="JM139" s="36"/>
      <c r="JN139" s="36"/>
      <c r="JO139" s="36"/>
      <c r="JP139" s="36"/>
      <c r="JQ139" s="36"/>
      <c r="JR139" s="36"/>
      <c r="JS139" s="36"/>
      <c r="JT139" s="36"/>
      <c r="JU139" s="36"/>
      <c r="JV139" s="36"/>
      <c r="JW139" s="36"/>
      <c r="JX139" s="36"/>
      <c r="JY139" s="36"/>
      <c r="JZ139" s="36"/>
      <c r="KA139" s="36"/>
      <c r="KB139" s="36"/>
      <c r="KC139" s="36"/>
      <c r="KD139" s="36"/>
      <c r="KE139" s="36"/>
      <c r="KF139" s="36"/>
      <c r="KG139" s="36"/>
      <c r="KH139" s="36"/>
      <c r="KI139" s="36"/>
      <c r="KJ139" s="36"/>
      <c r="KK139" s="36"/>
      <c r="KL139" s="36"/>
      <c r="KM139" s="36"/>
      <c r="KN139" s="36"/>
      <c r="KO139" s="36"/>
    </row>
    <row r="140" spans="1:301" s="13" customFormat="1" ht="21.75" customHeight="1" x14ac:dyDescent="0.2">
      <c r="A140" s="78">
        <v>139</v>
      </c>
      <c r="B140" s="97">
        <v>137</v>
      </c>
      <c r="C140" s="103">
        <v>60061</v>
      </c>
      <c r="D140" s="104" t="s">
        <v>264</v>
      </c>
      <c r="E140" s="105" t="s">
        <v>90</v>
      </c>
      <c r="F140" s="106" t="s">
        <v>487</v>
      </c>
      <c r="G140" s="105" t="s">
        <v>34</v>
      </c>
      <c r="H140" s="108" t="s">
        <v>265</v>
      </c>
      <c r="I140" s="105" t="s">
        <v>266</v>
      </c>
      <c r="J140" s="107">
        <v>40449</v>
      </c>
      <c r="K140" s="107">
        <v>40452</v>
      </c>
      <c r="L140" s="108" t="s">
        <v>214</v>
      </c>
      <c r="M140" s="162"/>
      <c r="N140" s="162"/>
      <c r="O140" s="162"/>
      <c r="P140" s="162"/>
      <c r="Q140" s="162"/>
      <c r="R140" s="162">
        <v>3</v>
      </c>
      <c r="S140" s="162">
        <v>3</v>
      </c>
      <c r="T140" s="162">
        <v>3</v>
      </c>
      <c r="U140" s="162">
        <v>4</v>
      </c>
      <c r="V140" s="162">
        <v>4</v>
      </c>
      <c r="W140" s="162">
        <v>4</v>
      </c>
      <c r="X140" s="162">
        <v>5</v>
      </c>
      <c r="Y140" s="162">
        <v>5</v>
      </c>
      <c r="Z140" s="162">
        <v>5</v>
      </c>
      <c r="AA140" s="162">
        <v>5</v>
      </c>
      <c r="AB140" s="162">
        <v>5</v>
      </c>
      <c r="AC140" s="162">
        <v>5</v>
      </c>
      <c r="AD140" s="162">
        <v>5</v>
      </c>
      <c r="AE140" s="162">
        <v>5</v>
      </c>
      <c r="AF140" s="162">
        <v>5</v>
      </c>
      <c r="AG140" s="162">
        <v>5</v>
      </c>
      <c r="AH140" s="162">
        <v>5</v>
      </c>
      <c r="AI140" s="162">
        <v>5</v>
      </c>
      <c r="AJ140" s="162">
        <v>5</v>
      </c>
      <c r="AK140" s="165">
        <v>7</v>
      </c>
      <c r="AL140" s="165">
        <v>7</v>
      </c>
      <c r="AM140" s="165">
        <v>7</v>
      </c>
      <c r="AN140" s="165">
        <v>7</v>
      </c>
    </row>
    <row r="141" spans="1:301" s="13" customFormat="1" ht="21.75" customHeight="1" x14ac:dyDescent="0.2">
      <c r="A141" s="78">
        <v>76</v>
      </c>
      <c r="B141" s="97">
        <v>74</v>
      </c>
      <c r="C141" s="109">
        <v>7212</v>
      </c>
      <c r="D141" s="110" t="s">
        <v>661</v>
      </c>
      <c r="E141" s="108" t="s">
        <v>125</v>
      </c>
      <c r="F141" s="111" t="s">
        <v>505</v>
      </c>
      <c r="G141" s="113" t="s">
        <v>34</v>
      </c>
      <c r="H141" s="113" t="s">
        <v>679</v>
      </c>
      <c r="I141" s="113" t="s">
        <v>680</v>
      </c>
      <c r="J141" s="112">
        <v>45110</v>
      </c>
      <c r="K141" s="112">
        <v>45110</v>
      </c>
      <c r="L141" s="120">
        <v>243437</v>
      </c>
      <c r="M141" s="162"/>
      <c r="N141" s="162"/>
      <c r="O141" s="162"/>
      <c r="P141" s="162"/>
      <c r="Q141" s="162"/>
      <c r="R141" s="162"/>
      <c r="S141" s="162"/>
      <c r="T141" s="162"/>
      <c r="U141" s="162"/>
      <c r="V141" s="162"/>
      <c r="W141" s="162"/>
      <c r="X141" s="162"/>
      <c r="Y141" s="162"/>
      <c r="Z141" s="162"/>
      <c r="AA141" s="162"/>
      <c r="AB141" s="162"/>
      <c r="AC141" s="162"/>
      <c r="AD141" s="162"/>
      <c r="AE141" s="162"/>
      <c r="AF141" s="162"/>
      <c r="AG141" s="162"/>
      <c r="AH141" s="162"/>
      <c r="AI141" s="162"/>
      <c r="AJ141" s="162"/>
      <c r="AK141" s="162"/>
      <c r="AL141" s="162"/>
      <c r="AM141" s="162">
        <v>5</v>
      </c>
      <c r="AN141" s="162">
        <v>5</v>
      </c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  <c r="BI141" s="37"/>
      <c r="BJ141" s="37"/>
      <c r="BK141" s="37"/>
      <c r="BL141" s="37"/>
      <c r="BM141" s="37"/>
      <c r="BN141" s="37"/>
      <c r="BO141" s="37"/>
      <c r="BP141" s="37"/>
      <c r="BQ141" s="37"/>
      <c r="BR141" s="37"/>
      <c r="BS141" s="37"/>
      <c r="BT141" s="37"/>
      <c r="BU141" s="37"/>
      <c r="BV141" s="37"/>
      <c r="BW141" s="37"/>
      <c r="BX141" s="37"/>
      <c r="BY141" s="37"/>
      <c r="BZ141" s="37"/>
      <c r="CA141" s="37"/>
      <c r="CB141" s="37"/>
      <c r="CC141" s="37"/>
      <c r="CD141" s="37"/>
      <c r="CE141" s="37"/>
      <c r="CF141" s="37"/>
      <c r="CG141" s="37"/>
      <c r="CH141" s="37"/>
      <c r="CI141" s="37"/>
      <c r="CJ141" s="37"/>
      <c r="CK141" s="37"/>
      <c r="CL141" s="37"/>
      <c r="CM141" s="37"/>
      <c r="CN141" s="37"/>
      <c r="CO141" s="37"/>
      <c r="CP141" s="37"/>
      <c r="CQ141" s="37"/>
      <c r="CR141" s="37"/>
      <c r="CS141" s="37"/>
      <c r="CT141" s="37"/>
      <c r="CU141" s="37"/>
      <c r="CV141" s="37"/>
      <c r="CW141" s="37"/>
      <c r="CX141" s="37"/>
      <c r="CY141" s="37"/>
      <c r="CZ141" s="37"/>
      <c r="DA141" s="37"/>
      <c r="DB141" s="37"/>
      <c r="DC141" s="37"/>
      <c r="DD141" s="37"/>
      <c r="DE141" s="37"/>
      <c r="DF141" s="37"/>
      <c r="DG141" s="37"/>
      <c r="DH141" s="37"/>
      <c r="DI141" s="37"/>
      <c r="DJ141" s="37"/>
      <c r="DK141" s="37"/>
      <c r="DL141" s="37"/>
      <c r="DM141" s="37"/>
      <c r="DN141" s="37"/>
      <c r="DO141" s="37"/>
      <c r="DP141" s="37"/>
      <c r="DQ141" s="37"/>
      <c r="DR141" s="37"/>
      <c r="DS141" s="37"/>
      <c r="DT141" s="37"/>
      <c r="DU141" s="37"/>
      <c r="DV141" s="37"/>
      <c r="DW141" s="37"/>
      <c r="DX141" s="37"/>
      <c r="DY141" s="37"/>
      <c r="DZ141" s="37"/>
      <c r="EA141" s="37"/>
      <c r="EB141" s="37"/>
      <c r="EC141" s="37"/>
      <c r="ED141" s="37"/>
      <c r="EE141" s="37"/>
      <c r="EF141" s="37"/>
      <c r="EG141" s="37"/>
      <c r="EH141" s="37"/>
      <c r="EI141" s="37"/>
      <c r="EJ141" s="37"/>
      <c r="EK141" s="37"/>
      <c r="EL141" s="37"/>
      <c r="EM141" s="37"/>
      <c r="EN141" s="37"/>
      <c r="EO141" s="37"/>
      <c r="EP141" s="37"/>
      <c r="EQ141" s="37"/>
      <c r="ER141" s="37"/>
      <c r="ES141" s="37"/>
      <c r="ET141" s="37"/>
      <c r="EU141" s="37"/>
      <c r="EV141" s="37"/>
      <c r="EW141" s="37"/>
      <c r="EX141" s="37"/>
      <c r="EY141" s="37"/>
      <c r="EZ141" s="37"/>
      <c r="FA141" s="37"/>
      <c r="FB141" s="37"/>
      <c r="FC141" s="37"/>
      <c r="FD141" s="37"/>
      <c r="FE141" s="37"/>
      <c r="FF141" s="37"/>
      <c r="FG141" s="37"/>
      <c r="FH141" s="37"/>
      <c r="FI141" s="37"/>
      <c r="FJ141" s="37"/>
      <c r="FK141" s="37"/>
      <c r="FL141" s="37"/>
      <c r="FM141" s="37"/>
      <c r="FN141" s="37"/>
      <c r="FO141" s="37"/>
      <c r="FP141" s="37"/>
      <c r="FQ141" s="37"/>
      <c r="FR141" s="37"/>
      <c r="FS141" s="37"/>
      <c r="FT141" s="37"/>
      <c r="FU141" s="37"/>
      <c r="FV141" s="37"/>
      <c r="FW141" s="37"/>
      <c r="FX141" s="37"/>
      <c r="FY141" s="37"/>
      <c r="FZ141" s="37"/>
      <c r="GA141" s="37"/>
      <c r="GB141" s="37"/>
      <c r="GC141" s="37"/>
      <c r="GD141" s="37"/>
      <c r="GE141" s="37"/>
      <c r="GF141" s="37"/>
      <c r="GG141" s="37"/>
      <c r="GH141" s="37"/>
      <c r="GI141" s="37"/>
      <c r="GJ141" s="37"/>
      <c r="GK141" s="37"/>
      <c r="GL141" s="37"/>
      <c r="GM141" s="37"/>
      <c r="GN141" s="37"/>
      <c r="GO141" s="37"/>
      <c r="GP141" s="37"/>
      <c r="GQ141" s="37"/>
      <c r="GR141" s="37"/>
      <c r="GS141" s="37"/>
      <c r="GT141" s="37"/>
      <c r="GU141" s="37"/>
      <c r="GV141" s="37"/>
      <c r="GW141" s="37"/>
      <c r="GX141" s="37"/>
      <c r="GY141" s="37"/>
      <c r="GZ141" s="37"/>
      <c r="HA141" s="37"/>
      <c r="HB141" s="37"/>
      <c r="HC141" s="37"/>
      <c r="HD141" s="37"/>
      <c r="HE141" s="37"/>
      <c r="HF141" s="37"/>
      <c r="HG141" s="37"/>
      <c r="HH141" s="37"/>
      <c r="HI141" s="37"/>
      <c r="HJ141" s="37"/>
      <c r="HK141" s="37"/>
      <c r="HL141" s="37"/>
      <c r="HM141" s="37"/>
      <c r="HN141" s="37"/>
      <c r="HO141" s="37"/>
      <c r="HP141" s="37"/>
      <c r="HQ141" s="37"/>
      <c r="HR141" s="37"/>
      <c r="HS141" s="37"/>
      <c r="HT141" s="37"/>
      <c r="HU141" s="37"/>
      <c r="HV141" s="37"/>
      <c r="HW141" s="37"/>
      <c r="HX141" s="37"/>
      <c r="HY141" s="37"/>
      <c r="HZ141" s="37"/>
      <c r="IA141" s="37"/>
      <c r="IB141" s="37"/>
      <c r="IC141" s="37"/>
      <c r="ID141" s="37"/>
      <c r="IE141" s="37"/>
      <c r="IF141" s="37"/>
      <c r="IG141" s="37"/>
      <c r="IH141" s="37"/>
      <c r="II141" s="37"/>
      <c r="IJ141" s="37"/>
      <c r="IK141" s="37"/>
      <c r="IL141" s="37"/>
      <c r="IM141" s="37"/>
      <c r="IN141" s="37"/>
      <c r="IO141" s="37"/>
      <c r="IP141" s="37"/>
      <c r="IQ141" s="37"/>
      <c r="IR141" s="37"/>
      <c r="IS141" s="37"/>
      <c r="IT141" s="37"/>
      <c r="IU141" s="37"/>
      <c r="IV141" s="37"/>
      <c r="IW141" s="37"/>
      <c r="IX141" s="37"/>
      <c r="IY141" s="37"/>
      <c r="IZ141" s="37"/>
      <c r="JA141" s="37"/>
      <c r="JB141" s="37"/>
      <c r="JC141" s="37"/>
      <c r="JD141" s="37"/>
      <c r="JE141" s="37"/>
      <c r="JF141" s="37"/>
      <c r="JG141" s="37"/>
      <c r="JH141" s="37"/>
      <c r="JI141" s="37"/>
      <c r="JJ141" s="37"/>
      <c r="JK141" s="37"/>
      <c r="JL141" s="37"/>
      <c r="JM141" s="37"/>
      <c r="JN141" s="37"/>
      <c r="JO141" s="37"/>
      <c r="JP141" s="37"/>
      <c r="JQ141" s="37"/>
      <c r="JR141" s="37"/>
      <c r="JS141" s="37"/>
      <c r="JT141" s="37"/>
      <c r="JU141" s="37"/>
      <c r="JV141" s="37"/>
      <c r="JW141" s="37"/>
      <c r="JX141" s="37"/>
      <c r="JY141" s="37"/>
      <c r="JZ141" s="37"/>
      <c r="KA141" s="37"/>
      <c r="KB141" s="37"/>
      <c r="KC141" s="37"/>
      <c r="KD141" s="37"/>
      <c r="KE141" s="37"/>
      <c r="KF141" s="37"/>
      <c r="KG141" s="37"/>
      <c r="KH141" s="37"/>
      <c r="KI141" s="37"/>
      <c r="KJ141" s="37"/>
      <c r="KK141" s="37"/>
      <c r="KL141" s="37"/>
      <c r="KM141" s="37"/>
      <c r="KN141" s="37"/>
      <c r="KO141" s="37"/>
    </row>
    <row r="142" spans="1:301" s="13" customFormat="1" ht="21.75" customHeight="1" x14ac:dyDescent="0.55000000000000004">
      <c r="A142" s="78">
        <v>88</v>
      </c>
      <c r="B142" s="97">
        <v>86</v>
      </c>
      <c r="C142" s="125" t="s">
        <v>267</v>
      </c>
      <c r="D142" s="104" t="s">
        <v>268</v>
      </c>
      <c r="E142" s="105" t="s">
        <v>90</v>
      </c>
      <c r="F142" s="114" t="s">
        <v>565</v>
      </c>
      <c r="G142" s="105" t="s">
        <v>34</v>
      </c>
      <c r="H142" s="105" t="s">
        <v>116</v>
      </c>
      <c r="I142" s="105" t="s">
        <v>72</v>
      </c>
      <c r="J142" s="126">
        <v>40451</v>
      </c>
      <c r="K142" s="126">
        <v>40452</v>
      </c>
      <c r="L142" s="124" t="s">
        <v>214</v>
      </c>
      <c r="M142" s="166"/>
      <c r="N142" s="166"/>
      <c r="O142" s="166"/>
      <c r="P142" s="166"/>
      <c r="Q142" s="166"/>
      <c r="R142" s="166">
        <v>3</v>
      </c>
      <c r="S142" s="166">
        <v>3</v>
      </c>
      <c r="T142" s="166">
        <v>3</v>
      </c>
      <c r="U142" s="166">
        <v>4</v>
      </c>
      <c r="V142" s="166">
        <v>4</v>
      </c>
      <c r="W142" s="166">
        <v>4</v>
      </c>
      <c r="X142" s="166">
        <v>4</v>
      </c>
      <c r="Y142" s="166">
        <v>5</v>
      </c>
      <c r="Z142" s="166">
        <v>10</v>
      </c>
      <c r="AA142" s="166">
        <v>10</v>
      </c>
      <c r="AB142" s="166">
        <v>12</v>
      </c>
      <c r="AC142" s="166">
        <v>12</v>
      </c>
      <c r="AD142" s="166">
        <v>15</v>
      </c>
      <c r="AE142" s="166">
        <v>15</v>
      </c>
      <c r="AF142" s="166">
        <v>15</v>
      </c>
      <c r="AG142" s="166">
        <v>15</v>
      </c>
      <c r="AH142" s="166">
        <v>15</v>
      </c>
      <c r="AI142" s="166">
        <v>15</v>
      </c>
      <c r="AJ142" s="166">
        <v>15</v>
      </c>
      <c r="AK142" s="166">
        <v>15</v>
      </c>
      <c r="AL142" s="166">
        <v>15</v>
      </c>
      <c r="AM142" s="166">
        <v>15</v>
      </c>
      <c r="AN142" s="166">
        <v>15</v>
      </c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6"/>
      <c r="BR142" s="36"/>
      <c r="BS142" s="36"/>
      <c r="BT142" s="36"/>
      <c r="BU142" s="36"/>
      <c r="BV142" s="36"/>
      <c r="BW142" s="36"/>
      <c r="BX142" s="36"/>
      <c r="BY142" s="36"/>
      <c r="BZ142" s="36"/>
      <c r="CA142" s="36"/>
      <c r="CB142" s="36"/>
      <c r="CC142" s="36"/>
      <c r="CD142" s="36"/>
      <c r="CE142" s="36"/>
      <c r="CF142" s="36"/>
      <c r="CG142" s="36"/>
      <c r="CH142" s="36"/>
      <c r="CI142" s="36"/>
      <c r="CJ142" s="36"/>
      <c r="CK142" s="36"/>
      <c r="CL142" s="36"/>
      <c r="CM142" s="36"/>
      <c r="CN142" s="36"/>
      <c r="CO142" s="36"/>
      <c r="CP142" s="36"/>
      <c r="CQ142" s="36"/>
      <c r="CR142" s="36"/>
      <c r="CS142" s="36"/>
      <c r="CT142" s="36"/>
      <c r="CU142" s="36"/>
      <c r="CV142" s="36"/>
      <c r="CW142" s="36"/>
      <c r="CX142" s="36"/>
      <c r="CY142" s="36"/>
      <c r="CZ142" s="36"/>
      <c r="DA142" s="36"/>
      <c r="DB142" s="36"/>
      <c r="DC142" s="36"/>
      <c r="DD142" s="36"/>
      <c r="DE142" s="36"/>
      <c r="DF142" s="36"/>
      <c r="DG142" s="36"/>
      <c r="DH142" s="36"/>
      <c r="DI142" s="36"/>
      <c r="DJ142" s="36"/>
      <c r="DK142" s="36"/>
      <c r="DL142" s="36"/>
      <c r="DM142" s="36"/>
      <c r="DN142" s="36"/>
      <c r="DO142" s="36"/>
      <c r="DP142" s="36"/>
      <c r="DQ142" s="36"/>
      <c r="DR142" s="36"/>
      <c r="DS142" s="36"/>
      <c r="DT142" s="36"/>
      <c r="DU142" s="36"/>
      <c r="DV142" s="36"/>
      <c r="DW142" s="36"/>
      <c r="DX142" s="36"/>
      <c r="DY142" s="36"/>
      <c r="DZ142" s="36"/>
      <c r="EA142" s="36"/>
      <c r="EB142" s="36"/>
      <c r="EC142" s="36"/>
      <c r="ED142" s="36"/>
      <c r="EE142" s="36"/>
      <c r="EF142" s="36"/>
      <c r="EG142" s="36"/>
      <c r="EH142" s="36"/>
      <c r="EI142" s="36"/>
      <c r="EJ142" s="36"/>
      <c r="EK142" s="36"/>
      <c r="EL142" s="36"/>
      <c r="EM142" s="36"/>
      <c r="EN142" s="36"/>
      <c r="EO142" s="36"/>
      <c r="EP142" s="36"/>
      <c r="EQ142" s="36"/>
      <c r="ER142" s="36"/>
      <c r="ES142" s="36"/>
      <c r="ET142" s="36"/>
      <c r="EU142" s="36"/>
      <c r="EV142" s="36"/>
      <c r="EW142" s="36"/>
      <c r="EX142" s="36"/>
      <c r="EY142" s="36"/>
      <c r="EZ142" s="36"/>
      <c r="FA142" s="36"/>
      <c r="FB142" s="36"/>
      <c r="FC142" s="36"/>
      <c r="FD142" s="36"/>
      <c r="FE142" s="36"/>
      <c r="FF142" s="36"/>
      <c r="FG142" s="36"/>
      <c r="FH142" s="36"/>
      <c r="FI142" s="36"/>
      <c r="FJ142" s="36"/>
      <c r="FK142" s="36"/>
      <c r="FL142" s="36"/>
      <c r="FM142" s="36"/>
      <c r="FN142" s="36"/>
      <c r="FO142" s="36"/>
      <c r="FP142" s="36"/>
      <c r="FQ142" s="36"/>
      <c r="FR142" s="36"/>
      <c r="FS142" s="36"/>
      <c r="FT142" s="36"/>
      <c r="FU142" s="36"/>
      <c r="FV142" s="36"/>
      <c r="FW142" s="36"/>
      <c r="FX142" s="36"/>
      <c r="FY142" s="36"/>
      <c r="FZ142" s="36"/>
      <c r="GA142" s="36"/>
      <c r="GB142" s="36"/>
      <c r="GC142" s="36"/>
      <c r="GD142" s="36"/>
      <c r="GE142" s="36"/>
      <c r="GF142" s="36"/>
      <c r="GG142" s="36"/>
      <c r="GH142" s="36"/>
      <c r="GI142" s="36"/>
      <c r="GJ142" s="36"/>
      <c r="GK142" s="36"/>
      <c r="GL142" s="36"/>
      <c r="GM142" s="36"/>
      <c r="GN142" s="36"/>
      <c r="GO142" s="36"/>
      <c r="GP142" s="36"/>
      <c r="GQ142" s="36"/>
      <c r="GR142" s="36"/>
      <c r="GS142" s="36"/>
      <c r="GT142" s="36"/>
      <c r="GU142" s="36"/>
      <c r="GV142" s="36"/>
      <c r="GW142" s="36"/>
      <c r="GX142" s="36"/>
      <c r="GY142" s="36"/>
      <c r="GZ142" s="36"/>
      <c r="HA142" s="36"/>
      <c r="HB142" s="36"/>
      <c r="HC142" s="36"/>
      <c r="HD142" s="36"/>
      <c r="HE142" s="36"/>
      <c r="HF142" s="36"/>
      <c r="HG142" s="36"/>
      <c r="HH142" s="36"/>
      <c r="HI142" s="36"/>
      <c r="HJ142" s="36"/>
      <c r="HK142" s="36"/>
      <c r="HL142" s="36"/>
      <c r="HM142" s="36"/>
      <c r="HN142" s="36"/>
      <c r="HO142" s="36"/>
      <c r="HP142" s="36"/>
      <c r="HQ142" s="36"/>
      <c r="HR142" s="36"/>
      <c r="HS142" s="36"/>
      <c r="HT142" s="36"/>
      <c r="HU142" s="36"/>
      <c r="HV142" s="36"/>
      <c r="HW142" s="36"/>
      <c r="HX142" s="36"/>
      <c r="HY142" s="36"/>
      <c r="HZ142" s="36"/>
      <c r="IA142" s="36"/>
      <c r="IB142" s="36"/>
      <c r="IC142" s="36"/>
      <c r="ID142" s="36"/>
      <c r="IE142" s="36"/>
      <c r="IF142" s="36"/>
      <c r="IG142" s="36"/>
      <c r="IH142" s="36"/>
      <c r="II142" s="36"/>
      <c r="IJ142" s="36"/>
      <c r="IK142" s="36"/>
      <c r="IL142" s="36"/>
      <c r="IM142" s="36"/>
      <c r="IN142" s="36"/>
      <c r="IO142" s="36"/>
      <c r="IP142" s="36"/>
      <c r="IQ142" s="36"/>
      <c r="IR142" s="36"/>
      <c r="IS142" s="36"/>
      <c r="IT142" s="36"/>
      <c r="IU142" s="36"/>
      <c r="IV142" s="36"/>
      <c r="IW142" s="36"/>
      <c r="IX142" s="36"/>
      <c r="IY142" s="36"/>
      <c r="IZ142" s="36"/>
      <c r="JA142" s="36"/>
      <c r="JB142" s="36"/>
      <c r="JC142" s="36"/>
      <c r="JD142" s="36"/>
      <c r="JE142" s="36"/>
      <c r="JF142" s="36"/>
      <c r="JG142" s="36"/>
      <c r="JH142" s="36"/>
      <c r="JI142" s="36"/>
      <c r="JJ142" s="36"/>
      <c r="JK142" s="36"/>
      <c r="JL142" s="36"/>
      <c r="JM142" s="36"/>
      <c r="JN142" s="36"/>
      <c r="JO142" s="36"/>
      <c r="JP142" s="36"/>
      <c r="JQ142" s="36"/>
      <c r="JR142" s="36"/>
      <c r="JS142" s="36"/>
      <c r="JT142" s="36"/>
      <c r="JU142" s="36"/>
      <c r="JV142" s="36"/>
      <c r="JW142" s="36"/>
      <c r="JX142" s="36"/>
      <c r="JY142" s="36"/>
      <c r="JZ142" s="36"/>
      <c r="KA142" s="36"/>
      <c r="KB142" s="36"/>
      <c r="KC142" s="36"/>
      <c r="KD142" s="36"/>
      <c r="KE142" s="36"/>
      <c r="KF142" s="36"/>
      <c r="KG142" s="36"/>
      <c r="KH142" s="36"/>
      <c r="KI142" s="36"/>
      <c r="KJ142" s="36"/>
      <c r="KK142" s="36"/>
      <c r="KL142" s="36"/>
      <c r="KM142" s="36"/>
      <c r="KN142" s="36"/>
      <c r="KO142" s="36"/>
    </row>
    <row r="143" spans="1:301" s="13" customFormat="1" ht="21.75" customHeight="1" x14ac:dyDescent="0.2">
      <c r="A143" s="78">
        <v>33</v>
      </c>
      <c r="B143" s="97">
        <v>31</v>
      </c>
      <c r="C143" s="109">
        <v>7180</v>
      </c>
      <c r="D143" s="110" t="s">
        <v>381</v>
      </c>
      <c r="E143" s="108" t="s">
        <v>90</v>
      </c>
      <c r="F143" s="111" t="s">
        <v>505</v>
      </c>
      <c r="G143" s="108" t="s">
        <v>34</v>
      </c>
      <c r="H143" s="108" t="s">
        <v>401</v>
      </c>
      <c r="I143" s="108" t="s">
        <v>402</v>
      </c>
      <c r="J143" s="112">
        <v>43475</v>
      </c>
      <c r="K143" s="112">
        <v>43497</v>
      </c>
      <c r="L143" s="108" t="s">
        <v>430</v>
      </c>
      <c r="M143" s="162"/>
      <c r="N143" s="162"/>
      <c r="O143" s="162"/>
      <c r="P143" s="162"/>
      <c r="Q143" s="162"/>
      <c r="R143" s="162"/>
      <c r="S143" s="162"/>
      <c r="T143" s="162"/>
      <c r="U143" s="162"/>
      <c r="V143" s="162"/>
      <c r="W143" s="162"/>
      <c r="X143" s="162"/>
      <c r="Y143" s="162"/>
      <c r="Z143" s="162"/>
      <c r="AA143" s="162"/>
      <c r="AB143" s="162"/>
      <c r="AC143" s="162">
        <v>5</v>
      </c>
      <c r="AD143" s="162">
        <v>5</v>
      </c>
      <c r="AE143" s="162">
        <v>5</v>
      </c>
      <c r="AF143" s="162">
        <v>5</v>
      </c>
      <c r="AG143" s="162">
        <v>5</v>
      </c>
      <c r="AH143" s="162">
        <v>5</v>
      </c>
      <c r="AI143" s="162">
        <v>5</v>
      </c>
      <c r="AJ143" s="162">
        <v>5</v>
      </c>
      <c r="AK143" s="162">
        <v>5</v>
      </c>
      <c r="AL143" s="162">
        <v>5</v>
      </c>
      <c r="AM143" s="162">
        <v>5</v>
      </c>
      <c r="AN143" s="162">
        <v>5</v>
      </c>
    </row>
    <row r="144" spans="1:301" s="13" customFormat="1" ht="21.75" customHeight="1" x14ac:dyDescent="0.55000000000000004">
      <c r="A144" s="78">
        <v>87</v>
      </c>
      <c r="B144" s="97">
        <v>85</v>
      </c>
      <c r="C144" s="122" t="s">
        <v>103</v>
      </c>
      <c r="D144" s="110" t="s">
        <v>104</v>
      </c>
      <c r="E144" s="108" t="s">
        <v>90</v>
      </c>
      <c r="F144" s="114" t="s">
        <v>565</v>
      </c>
      <c r="G144" s="108" t="s">
        <v>34</v>
      </c>
      <c r="H144" s="108" t="s">
        <v>105</v>
      </c>
      <c r="I144" s="108" t="s">
        <v>106</v>
      </c>
      <c r="J144" s="123">
        <v>42579</v>
      </c>
      <c r="K144" s="123">
        <v>42583</v>
      </c>
      <c r="L144" s="124" t="s">
        <v>26</v>
      </c>
      <c r="M144" s="166"/>
      <c r="N144" s="166"/>
      <c r="O144" s="166"/>
      <c r="P144" s="166"/>
      <c r="Q144" s="166"/>
      <c r="R144" s="166"/>
      <c r="S144" s="166"/>
      <c r="T144" s="166"/>
      <c r="U144" s="166"/>
      <c r="V144" s="166"/>
      <c r="W144" s="166"/>
      <c r="X144" s="166">
        <v>3</v>
      </c>
      <c r="Y144" s="166">
        <v>3</v>
      </c>
      <c r="Z144" s="166">
        <v>5</v>
      </c>
      <c r="AA144" s="166">
        <v>7</v>
      </c>
      <c r="AB144" s="166">
        <v>7</v>
      </c>
      <c r="AC144" s="166">
        <v>7</v>
      </c>
      <c r="AD144" s="166">
        <v>7</v>
      </c>
      <c r="AE144" s="166">
        <v>7</v>
      </c>
      <c r="AF144" s="166">
        <v>7</v>
      </c>
      <c r="AG144" s="166">
        <v>7</v>
      </c>
      <c r="AH144" s="166">
        <v>7</v>
      </c>
      <c r="AI144" s="166">
        <v>7</v>
      </c>
      <c r="AJ144" s="166">
        <v>7</v>
      </c>
      <c r="AK144" s="166">
        <v>7</v>
      </c>
      <c r="AL144" s="166">
        <v>7</v>
      </c>
      <c r="AM144" s="166">
        <v>7</v>
      </c>
      <c r="AN144" s="166">
        <v>7</v>
      </c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  <c r="BT144" s="36"/>
      <c r="BU144" s="36"/>
      <c r="BV144" s="36"/>
      <c r="BW144" s="36"/>
      <c r="BX144" s="36"/>
      <c r="BY144" s="36"/>
      <c r="BZ144" s="36"/>
      <c r="CA144" s="36"/>
      <c r="CB144" s="36"/>
      <c r="CC144" s="36"/>
      <c r="CD144" s="36"/>
      <c r="CE144" s="36"/>
      <c r="CF144" s="36"/>
      <c r="CG144" s="36"/>
      <c r="CH144" s="36"/>
      <c r="CI144" s="36"/>
      <c r="CJ144" s="36"/>
      <c r="CK144" s="36"/>
      <c r="CL144" s="36"/>
      <c r="CM144" s="36"/>
      <c r="CN144" s="36"/>
      <c r="CO144" s="36"/>
      <c r="CP144" s="36"/>
      <c r="CQ144" s="36"/>
      <c r="CR144" s="36"/>
      <c r="CS144" s="36"/>
      <c r="CT144" s="36"/>
      <c r="CU144" s="36"/>
      <c r="CV144" s="36"/>
      <c r="CW144" s="36"/>
      <c r="CX144" s="36"/>
      <c r="CY144" s="36"/>
      <c r="CZ144" s="36"/>
      <c r="DA144" s="36"/>
      <c r="DB144" s="36"/>
      <c r="DC144" s="36"/>
      <c r="DD144" s="36"/>
      <c r="DE144" s="36"/>
      <c r="DF144" s="36"/>
      <c r="DG144" s="36"/>
      <c r="DH144" s="36"/>
      <c r="DI144" s="36"/>
      <c r="DJ144" s="36"/>
      <c r="DK144" s="36"/>
      <c r="DL144" s="36"/>
      <c r="DM144" s="36"/>
      <c r="DN144" s="36"/>
      <c r="DO144" s="36"/>
      <c r="DP144" s="36"/>
      <c r="DQ144" s="36"/>
      <c r="DR144" s="36"/>
      <c r="DS144" s="36"/>
      <c r="DT144" s="36"/>
      <c r="DU144" s="36"/>
      <c r="DV144" s="36"/>
      <c r="DW144" s="36"/>
      <c r="DX144" s="36"/>
      <c r="DY144" s="36"/>
      <c r="DZ144" s="36"/>
      <c r="EA144" s="36"/>
      <c r="EB144" s="36"/>
      <c r="EC144" s="36"/>
      <c r="ED144" s="36"/>
      <c r="EE144" s="36"/>
      <c r="EF144" s="36"/>
      <c r="EG144" s="36"/>
      <c r="EH144" s="36"/>
      <c r="EI144" s="36"/>
      <c r="EJ144" s="36"/>
      <c r="EK144" s="36"/>
      <c r="EL144" s="36"/>
      <c r="EM144" s="36"/>
      <c r="EN144" s="36"/>
      <c r="EO144" s="36"/>
      <c r="EP144" s="36"/>
      <c r="EQ144" s="36"/>
      <c r="ER144" s="36"/>
      <c r="ES144" s="36"/>
      <c r="ET144" s="36"/>
      <c r="EU144" s="36"/>
      <c r="EV144" s="36"/>
      <c r="EW144" s="36"/>
      <c r="EX144" s="36"/>
      <c r="EY144" s="36"/>
      <c r="EZ144" s="36"/>
      <c r="FA144" s="36"/>
      <c r="FB144" s="36"/>
      <c r="FC144" s="36"/>
      <c r="FD144" s="36"/>
      <c r="FE144" s="36"/>
      <c r="FF144" s="36"/>
      <c r="FG144" s="36"/>
      <c r="FH144" s="36"/>
      <c r="FI144" s="36"/>
      <c r="FJ144" s="36"/>
      <c r="FK144" s="36"/>
      <c r="FL144" s="36"/>
      <c r="FM144" s="36"/>
      <c r="FN144" s="36"/>
      <c r="FO144" s="36"/>
      <c r="FP144" s="36"/>
      <c r="FQ144" s="36"/>
      <c r="FR144" s="36"/>
      <c r="FS144" s="36"/>
      <c r="FT144" s="36"/>
      <c r="FU144" s="36"/>
      <c r="FV144" s="36"/>
      <c r="FW144" s="36"/>
      <c r="FX144" s="36"/>
      <c r="FY144" s="36"/>
      <c r="FZ144" s="36"/>
      <c r="GA144" s="36"/>
      <c r="GB144" s="36"/>
      <c r="GC144" s="36"/>
      <c r="GD144" s="36"/>
      <c r="GE144" s="36"/>
      <c r="GF144" s="36"/>
      <c r="GG144" s="36"/>
      <c r="GH144" s="36"/>
      <c r="GI144" s="36"/>
      <c r="GJ144" s="36"/>
      <c r="GK144" s="36"/>
      <c r="GL144" s="36"/>
      <c r="GM144" s="36"/>
      <c r="GN144" s="36"/>
      <c r="GO144" s="36"/>
      <c r="GP144" s="36"/>
      <c r="GQ144" s="36"/>
      <c r="GR144" s="36"/>
      <c r="GS144" s="36"/>
      <c r="GT144" s="36"/>
      <c r="GU144" s="36"/>
      <c r="GV144" s="36"/>
      <c r="GW144" s="36"/>
      <c r="GX144" s="36"/>
      <c r="GY144" s="36"/>
      <c r="GZ144" s="36"/>
      <c r="HA144" s="36"/>
      <c r="HB144" s="36"/>
      <c r="HC144" s="36"/>
      <c r="HD144" s="36"/>
      <c r="HE144" s="36"/>
      <c r="HF144" s="36"/>
      <c r="HG144" s="36"/>
      <c r="HH144" s="36"/>
      <c r="HI144" s="36"/>
      <c r="HJ144" s="36"/>
      <c r="HK144" s="36"/>
      <c r="HL144" s="36"/>
      <c r="HM144" s="36"/>
      <c r="HN144" s="36"/>
      <c r="HO144" s="36"/>
      <c r="HP144" s="36"/>
      <c r="HQ144" s="36"/>
      <c r="HR144" s="36"/>
      <c r="HS144" s="36"/>
      <c r="HT144" s="36"/>
      <c r="HU144" s="36"/>
      <c r="HV144" s="36"/>
      <c r="HW144" s="36"/>
      <c r="HX144" s="36"/>
      <c r="HY144" s="36"/>
      <c r="HZ144" s="36"/>
      <c r="IA144" s="36"/>
      <c r="IB144" s="36"/>
      <c r="IC144" s="36"/>
      <c r="ID144" s="36"/>
      <c r="IE144" s="36"/>
      <c r="IF144" s="36"/>
      <c r="IG144" s="36"/>
      <c r="IH144" s="36"/>
      <c r="II144" s="36"/>
      <c r="IJ144" s="36"/>
      <c r="IK144" s="36"/>
      <c r="IL144" s="36"/>
      <c r="IM144" s="36"/>
      <c r="IN144" s="36"/>
      <c r="IO144" s="36"/>
      <c r="IP144" s="36"/>
      <c r="IQ144" s="36"/>
      <c r="IR144" s="36"/>
      <c r="IS144" s="36"/>
      <c r="IT144" s="36"/>
      <c r="IU144" s="36"/>
      <c r="IV144" s="36"/>
      <c r="IW144" s="36"/>
      <c r="IX144" s="36"/>
      <c r="IY144" s="36"/>
      <c r="IZ144" s="36"/>
      <c r="JA144" s="36"/>
      <c r="JB144" s="36"/>
      <c r="JC144" s="36"/>
      <c r="JD144" s="36"/>
      <c r="JE144" s="36"/>
      <c r="JF144" s="36"/>
      <c r="JG144" s="36"/>
      <c r="JH144" s="36"/>
      <c r="JI144" s="36"/>
      <c r="JJ144" s="36"/>
      <c r="JK144" s="36"/>
      <c r="JL144" s="36"/>
      <c r="JM144" s="36"/>
      <c r="JN144" s="36"/>
      <c r="JO144" s="36"/>
      <c r="JP144" s="36"/>
      <c r="JQ144" s="36"/>
      <c r="JR144" s="36"/>
      <c r="JS144" s="36"/>
      <c r="JT144" s="36"/>
      <c r="JU144" s="36"/>
      <c r="JV144" s="36"/>
      <c r="JW144" s="36"/>
      <c r="JX144" s="36"/>
      <c r="JY144" s="36"/>
      <c r="JZ144" s="36"/>
      <c r="KA144" s="36"/>
      <c r="KB144" s="36"/>
      <c r="KC144" s="36"/>
      <c r="KD144" s="36"/>
      <c r="KE144" s="36"/>
      <c r="KF144" s="36"/>
      <c r="KG144" s="36"/>
      <c r="KH144" s="36"/>
      <c r="KI144" s="36"/>
      <c r="KJ144" s="36"/>
      <c r="KK144" s="36"/>
      <c r="KL144" s="36"/>
      <c r="KM144" s="36"/>
      <c r="KN144" s="36"/>
      <c r="KO144" s="36"/>
    </row>
    <row r="145" spans="1:301" s="18" customFormat="1" ht="21.75" customHeight="1" x14ac:dyDescent="0.55000000000000004">
      <c r="A145" s="78">
        <v>5</v>
      </c>
      <c r="B145" s="97">
        <v>3</v>
      </c>
      <c r="C145" s="98">
        <v>7024</v>
      </c>
      <c r="D145" s="99" t="s">
        <v>269</v>
      </c>
      <c r="E145" s="100" t="s">
        <v>564</v>
      </c>
      <c r="F145" s="101" t="s">
        <v>505</v>
      </c>
      <c r="G145" s="100" t="s">
        <v>97</v>
      </c>
      <c r="H145" s="100" t="s">
        <v>270</v>
      </c>
      <c r="I145" s="100" t="s">
        <v>271</v>
      </c>
      <c r="J145" s="102">
        <v>42781</v>
      </c>
      <c r="K145" s="102">
        <v>42795</v>
      </c>
      <c r="L145" s="100" t="s">
        <v>42</v>
      </c>
      <c r="M145" s="161"/>
      <c r="N145" s="161"/>
      <c r="O145" s="161"/>
      <c r="P145" s="161"/>
      <c r="Q145" s="161"/>
      <c r="R145" s="161"/>
      <c r="S145" s="161"/>
      <c r="T145" s="161"/>
      <c r="U145" s="161"/>
      <c r="V145" s="161"/>
      <c r="W145" s="161"/>
      <c r="X145" s="161"/>
      <c r="Y145" s="161">
        <v>3</v>
      </c>
      <c r="Z145" s="161">
        <v>3</v>
      </c>
      <c r="AA145" s="161">
        <v>3</v>
      </c>
      <c r="AB145" s="161">
        <v>3</v>
      </c>
      <c r="AC145" s="161">
        <v>3</v>
      </c>
      <c r="AD145" s="161">
        <v>3</v>
      </c>
      <c r="AE145" s="161">
        <v>3</v>
      </c>
      <c r="AF145" s="161">
        <v>3</v>
      </c>
      <c r="AG145" s="161">
        <v>3</v>
      </c>
      <c r="AH145" s="161">
        <v>3</v>
      </c>
      <c r="AI145" s="161">
        <v>3</v>
      </c>
      <c r="AJ145" s="161">
        <v>3</v>
      </c>
      <c r="AK145" s="161">
        <v>3</v>
      </c>
      <c r="AL145" s="161">
        <v>3</v>
      </c>
      <c r="AM145" s="161">
        <v>3</v>
      </c>
      <c r="AN145" s="161">
        <v>3</v>
      </c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6"/>
      <c r="CA145" s="36"/>
      <c r="CB145" s="36"/>
      <c r="CC145" s="36"/>
      <c r="CD145" s="36"/>
      <c r="CE145" s="36"/>
      <c r="CF145" s="36"/>
      <c r="CG145" s="36"/>
      <c r="CH145" s="36"/>
      <c r="CI145" s="36"/>
      <c r="CJ145" s="36"/>
      <c r="CK145" s="36"/>
      <c r="CL145" s="36"/>
      <c r="CM145" s="36"/>
      <c r="CN145" s="36"/>
      <c r="CO145" s="36"/>
      <c r="CP145" s="36"/>
      <c r="CQ145" s="36"/>
      <c r="CR145" s="36"/>
      <c r="CS145" s="36"/>
      <c r="CT145" s="36"/>
      <c r="CU145" s="36"/>
      <c r="CV145" s="36"/>
      <c r="CW145" s="36"/>
      <c r="CX145" s="36"/>
      <c r="CY145" s="36"/>
      <c r="CZ145" s="36"/>
      <c r="DA145" s="36"/>
      <c r="DB145" s="36"/>
      <c r="DC145" s="36"/>
      <c r="DD145" s="36"/>
      <c r="DE145" s="36"/>
      <c r="DF145" s="36"/>
      <c r="DG145" s="36"/>
      <c r="DH145" s="36"/>
      <c r="DI145" s="36"/>
      <c r="DJ145" s="36"/>
      <c r="DK145" s="36"/>
      <c r="DL145" s="36"/>
      <c r="DM145" s="36"/>
      <c r="DN145" s="36"/>
      <c r="DO145" s="36"/>
      <c r="DP145" s="36"/>
      <c r="DQ145" s="36"/>
      <c r="DR145" s="36"/>
      <c r="DS145" s="36"/>
      <c r="DT145" s="36"/>
      <c r="DU145" s="36"/>
      <c r="DV145" s="36"/>
      <c r="DW145" s="36"/>
      <c r="DX145" s="36"/>
      <c r="DY145" s="36"/>
      <c r="DZ145" s="36"/>
      <c r="EA145" s="36"/>
      <c r="EB145" s="36"/>
      <c r="EC145" s="36"/>
      <c r="ED145" s="36"/>
      <c r="EE145" s="36"/>
      <c r="EF145" s="36"/>
      <c r="EG145" s="36"/>
      <c r="EH145" s="36"/>
      <c r="EI145" s="36"/>
      <c r="EJ145" s="36"/>
      <c r="EK145" s="36"/>
      <c r="EL145" s="36"/>
      <c r="EM145" s="36"/>
      <c r="EN145" s="36"/>
      <c r="EO145" s="36"/>
      <c r="EP145" s="36"/>
      <c r="EQ145" s="36"/>
      <c r="ER145" s="36"/>
      <c r="ES145" s="36"/>
      <c r="ET145" s="36"/>
      <c r="EU145" s="36"/>
      <c r="EV145" s="36"/>
      <c r="EW145" s="36"/>
      <c r="EX145" s="36"/>
      <c r="EY145" s="36"/>
      <c r="EZ145" s="36"/>
      <c r="FA145" s="36"/>
      <c r="FB145" s="36"/>
      <c r="FC145" s="36"/>
      <c r="FD145" s="36"/>
      <c r="FE145" s="36"/>
      <c r="FF145" s="36"/>
      <c r="FG145" s="36"/>
      <c r="FH145" s="36"/>
      <c r="FI145" s="36"/>
      <c r="FJ145" s="36"/>
      <c r="FK145" s="36"/>
      <c r="FL145" s="36"/>
      <c r="FM145" s="36"/>
      <c r="FN145" s="36"/>
      <c r="FO145" s="36"/>
      <c r="FP145" s="36"/>
      <c r="FQ145" s="36"/>
      <c r="FR145" s="36"/>
      <c r="FS145" s="36"/>
      <c r="FT145" s="36"/>
      <c r="FU145" s="36"/>
      <c r="FV145" s="36"/>
      <c r="FW145" s="36"/>
      <c r="FX145" s="36"/>
      <c r="FY145" s="36"/>
      <c r="FZ145" s="36"/>
      <c r="GA145" s="36"/>
      <c r="GB145" s="36"/>
      <c r="GC145" s="36"/>
      <c r="GD145" s="36"/>
      <c r="GE145" s="36"/>
      <c r="GF145" s="36"/>
      <c r="GG145" s="36"/>
      <c r="GH145" s="36"/>
      <c r="GI145" s="36"/>
      <c r="GJ145" s="36"/>
      <c r="GK145" s="36"/>
      <c r="GL145" s="36"/>
      <c r="GM145" s="36"/>
      <c r="GN145" s="36"/>
      <c r="GO145" s="36"/>
      <c r="GP145" s="36"/>
      <c r="GQ145" s="36"/>
      <c r="GR145" s="36"/>
      <c r="GS145" s="36"/>
      <c r="GT145" s="36"/>
      <c r="GU145" s="36"/>
      <c r="GV145" s="36"/>
      <c r="GW145" s="36"/>
      <c r="GX145" s="36"/>
      <c r="GY145" s="36"/>
      <c r="GZ145" s="36"/>
      <c r="HA145" s="36"/>
      <c r="HB145" s="36"/>
      <c r="HC145" s="36"/>
      <c r="HD145" s="36"/>
      <c r="HE145" s="36"/>
      <c r="HF145" s="36"/>
      <c r="HG145" s="36"/>
      <c r="HH145" s="36"/>
      <c r="HI145" s="36"/>
      <c r="HJ145" s="36"/>
      <c r="HK145" s="36"/>
      <c r="HL145" s="36"/>
      <c r="HM145" s="36"/>
      <c r="HN145" s="36"/>
      <c r="HO145" s="36"/>
      <c r="HP145" s="36"/>
      <c r="HQ145" s="36"/>
      <c r="HR145" s="36"/>
      <c r="HS145" s="36"/>
      <c r="HT145" s="36"/>
      <c r="HU145" s="36"/>
      <c r="HV145" s="36"/>
      <c r="HW145" s="36"/>
      <c r="HX145" s="36"/>
      <c r="HY145" s="36"/>
      <c r="HZ145" s="36"/>
      <c r="IA145" s="36"/>
      <c r="IB145" s="36"/>
      <c r="IC145" s="36"/>
      <c r="ID145" s="36"/>
      <c r="IE145" s="36"/>
      <c r="IF145" s="36"/>
      <c r="IG145" s="36"/>
      <c r="IH145" s="36"/>
      <c r="II145" s="36"/>
      <c r="IJ145" s="36"/>
      <c r="IK145" s="36"/>
      <c r="IL145" s="36"/>
      <c r="IM145" s="36"/>
      <c r="IN145" s="36"/>
      <c r="IO145" s="36"/>
      <c r="IP145" s="36"/>
      <c r="IQ145" s="36"/>
      <c r="IR145" s="36"/>
      <c r="IS145" s="36"/>
      <c r="IT145" s="36"/>
      <c r="IU145" s="36"/>
      <c r="IV145" s="36"/>
      <c r="IW145" s="36"/>
      <c r="IX145" s="36"/>
      <c r="IY145" s="36"/>
      <c r="IZ145" s="36"/>
      <c r="JA145" s="36"/>
      <c r="JB145" s="36"/>
      <c r="JC145" s="36"/>
      <c r="JD145" s="36"/>
      <c r="JE145" s="36"/>
      <c r="JF145" s="36"/>
      <c r="JG145" s="36"/>
      <c r="JH145" s="36"/>
      <c r="JI145" s="36"/>
      <c r="JJ145" s="36"/>
      <c r="JK145" s="36"/>
      <c r="JL145" s="36"/>
      <c r="JM145" s="36"/>
      <c r="JN145" s="36"/>
      <c r="JO145" s="36"/>
      <c r="JP145" s="36"/>
      <c r="JQ145" s="36"/>
      <c r="JR145" s="36"/>
      <c r="JS145" s="36"/>
      <c r="JT145" s="36"/>
      <c r="JU145" s="36"/>
      <c r="JV145" s="36"/>
      <c r="JW145" s="36"/>
      <c r="JX145" s="36"/>
      <c r="JY145" s="36"/>
      <c r="JZ145" s="36"/>
      <c r="KA145" s="36"/>
      <c r="KB145" s="36"/>
      <c r="KC145" s="36"/>
      <c r="KD145" s="36"/>
      <c r="KE145" s="36"/>
      <c r="KF145" s="36"/>
      <c r="KG145" s="36"/>
      <c r="KH145" s="36"/>
      <c r="KI145" s="36"/>
      <c r="KJ145" s="36"/>
      <c r="KK145" s="36"/>
      <c r="KL145" s="36"/>
      <c r="KM145" s="36"/>
      <c r="KN145" s="36"/>
      <c r="KO145" s="36"/>
    </row>
    <row r="146" spans="1:301" s="19" customFormat="1" ht="21.75" customHeight="1" x14ac:dyDescent="0.55000000000000004">
      <c r="A146" s="78">
        <v>124</v>
      </c>
      <c r="B146" s="97">
        <v>122</v>
      </c>
      <c r="C146" s="103">
        <v>60044</v>
      </c>
      <c r="D146" s="104" t="s">
        <v>248</v>
      </c>
      <c r="E146" s="105" t="s">
        <v>82</v>
      </c>
      <c r="F146" s="108" t="s">
        <v>487</v>
      </c>
      <c r="G146" s="105" t="s">
        <v>97</v>
      </c>
      <c r="H146" s="105" t="s">
        <v>249</v>
      </c>
      <c r="I146" s="105" t="s">
        <v>250</v>
      </c>
      <c r="J146" s="112">
        <v>40452</v>
      </c>
      <c r="K146" s="112">
        <v>40452</v>
      </c>
      <c r="L146" s="108" t="s">
        <v>214</v>
      </c>
      <c r="M146" s="162"/>
      <c r="N146" s="162"/>
      <c r="O146" s="162"/>
      <c r="P146" s="162"/>
      <c r="Q146" s="162"/>
      <c r="R146" s="162">
        <v>3</v>
      </c>
      <c r="S146" s="162">
        <v>3</v>
      </c>
      <c r="T146" s="162">
        <v>3</v>
      </c>
      <c r="U146" s="162">
        <v>4</v>
      </c>
      <c r="V146" s="162">
        <v>4</v>
      </c>
      <c r="W146" s="162">
        <v>4</v>
      </c>
      <c r="X146" s="162">
        <v>5</v>
      </c>
      <c r="Y146" s="162">
        <v>5</v>
      </c>
      <c r="Z146" s="162">
        <v>5</v>
      </c>
      <c r="AA146" s="162">
        <v>5</v>
      </c>
      <c r="AB146" s="162">
        <v>5</v>
      </c>
      <c r="AC146" s="162">
        <v>5</v>
      </c>
      <c r="AD146" s="162">
        <v>5</v>
      </c>
      <c r="AE146" s="162">
        <v>5</v>
      </c>
      <c r="AF146" s="162">
        <v>5</v>
      </c>
      <c r="AG146" s="162">
        <v>5</v>
      </c>
      <c r="AH146" s="162">
        <v>5</v>
      </c>
      <c r="AI146" s="162">
        <v>5</v>
      </c>
      <c r="AJ146" s="162">
        <v>5</v>
      </c>
      <c r="AK146" s="162">
        <v>5</v>
      </c>
      <c r="AL146" s="162">
        <v>7</v>
      </c>
      <c r="AM146" s="162">
        <v>7</v>
      </c>
      <c r="AN146" s="162">
        <v>7</v>
      </c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  <c r="BO146" s="38"/>
      <c r="BP146" s="38"/>
      <c r="BQ146" s="38"/>
      <c r="BR146" s="38"/>
      <c r="BS146" s="38"/>
      <c r="BT146" s="38"/>
      <c r="BU146" s="38"/>
      <c r="BV146" s="38"/>
      <c r="BW146" s="38"/>
      <c r="BX146" s="38"/>
      <c r="BY146" s="38"/>
      <c r="BZ146" s="38"/>
      <c r="CA146" s="38"/>
      <c r="CB146" s="38"/>
      <c r="CC146" s="38"/>
      <c r="CD146" s="38"/>
      <c r="CE146" s="38"/>
      <c r="CF146" s="38"/>
      <c r="CG146" s="38"/>
      <c r="CH146" s="38"/>
      <c r="CI146" s="38"/>
      <c r="CJ146" s="38"/>
      <c r="CK146" s="38"/>
      <c r="CL146" s="38"/>
      <c r="CM146" s="38"/>
      <c r="CN146" s="38"/>
      <c r="CO146" s="38"/>
      <c r="CP146" s="38"/>
      <c r="CQ146" s="38"/>
      <c r="CR146" s="38"/>
      <c r="CS146" s="38"/>
      <c r="CT146" s="38"/>
      <c r="CU146" s="38"/>
      <c r="CV146" s="38"/>
      <c r="CW146" s="38"/>
      <c r="CX146" s="38"/>
      <c r="CY146" s="38"/>
      <c r="CZ146" s="38"/>
      <c r="DA146" s="38"/>
      <c r="DB146" s="38"/>
      <c r="DC146" s="38"/>
      <c r="DD146" s="38"/>
      <c r="DE146" s="38"/>
      <c r="DF146" s="38"/>
      <c r="DG146" s="38"/>
      <c r="DH146" s="38"/>
      <c r="DI146" s="38"/>
      <c r="DJ146" s="38"/>
      <c r="DK146" s="38"/>
      <c r="DL146" s="38"/>
      <c r="DM146" s="38"/>
      <c r="DN146" s="38"/>
      <c r="DO146" s="38"/>
      <c r="DP146" s="38"/>
      <c r="DQ146" s="38"/>
      <c r="DR146" s="38"/>
      <c r="DS146" s="38"/>
      <c r="DT146" s="38"/>
      <c r="DU146" s="38"/>
      <c r="DV146" s="38"/>
      <c r="DW146" s="38"/>
      <c r="DX146" s="38"/>
      <c r="DY146" s="38"/>
      <c r="DZ146" s="38"/>
      <c r="EA146" s="38"/>
      <c r="EB146" s="38"/>
      <c r="EC146" s="38"/>
      <c r="ED146" s="38"/>
      <c r="EE146" s="38"/>
      <c r="EF146" s="38"/>
      <c r="EG146" s="38"/>
      <c r="EH146" s="38"/>
      <c r="EI146" s="38"/>
      <c r="EJ146" s="38"/>
      <c r="EK146" s="38"/>
      <c r="EL146" s="38"/>
      <c r="EM146" s="38"/>
      <c r="EN146" s="38"/>
      <c r="EO146" s="38"/>
      <c r="EP146" s="38"/>
      <c r="EQ146" s="38"/>
      <c r="ER146" s="38"/>
      <c r="ES146" s="38"/>
      <c r="ET146" s="38"/>
      <c r="EU146" s="38"/>
      <c r="EV146" s="38"/>
      <c r="EW146" s="38"/>
      <c r="EX146" s="38"/>
      <c r="EY146" s="38"/>
      <c r="EZ146" s="38"/>
      <c r="FA146" s="38"/>
      <c r="FB146" s="38"/>
      <c r="FC146" s="38"/>
      <c r="FD146" s="38"/>
      <c r="FE146" s="38"/>
      <c r="FF146" s="38"/>
      <c r="FG146" s="38"/>
      <c r="FH146" s="38"/>
      <c r="FI146" s="38"/>
      <c r="FJ146" s="38"/>
      <c r="FK146" s="38"/>
      <c r="FL146" s="38"/>
      <c r="FM146" s="38"/>
      <c r="FN146" s="38"/>
      <c r="FO146" s="38"/>
      <c r="FP146" s="38"/>
      <c r="FQ146" s="38"/>
      <c r="FR146" s="38"/>
      <c r="FS146" s="38"/>
      <c r="FT146" s="38"/>
      <c r="FU146" s="38"/>
      <c r="FV146" s="38"/>
      <c r="FW146" s="38"/>
      <c r="FX146" s="38"/>
      <c r="FY146" s="38"/>
      <c r="FZ146" s="38"/>
      <c r="GA146" s="38"/>
      <c r="GB146" s="38"/>
      <c r="GC146" s="38"/>
      <c r="GD146" s="38"/>
      <c r="GE146" s="38"/>
      <c r="GF146" s="38"/>
      <c r="GG146" s="38"/>
      <c r="GH146" s="38"/>
      <c r="GI146" s="38"/>
      <c r="GJ146" s="38"/>
      <c r="GK146" s="38"/>
      <c r="GL146" s="38"/>
      <c r="GM146" s="38"/>
      <c r="GN146" s="38"/>
      <c r="GO146" s="38"/>
      <c r="GP146" s="38"/>
      <c r="GQ146" s="38"/>
      <c r="GR146" s="38"/>
      <c r="GS146" s="38"/>
      <c r="GT146" s="38"/>
      <c r="GU146" s="38"/>
      <c r="GV146" s="38"/>
      <c r="GW146" s="38"/>
      <c r="GX146" s="38"/>
      <c r="GY146" s="38"/>
      <c r="GZ146" s="38"/>
      <c r="HA146" s="38"/>
      <c r="HB146" s="38"/>
      <c r="HC146" s="38"/>
      <c r="HD146" s="38"/>
      <c r="HE146" s="38"/>
      <c r="HF146" s="38"/>
      <c r="HG146" s="38"/>
      <c r="HH146" s="38"/>
      <c r="HI146" s="38"/>
      <c r="HJ146" s="38"/>
      <c r="HK146" s="38"/>
      <c r="HL146" s="38"/>
      <c r="HM146" s="38"/>
      <c r="HN146" s="38"/>
      <c r="HO146" s="38"/>
      <c r="HP146" s="38"/>
      <c r="HQ146" s="38"/>
      <c r="HR146" s="38"/>
      <c r="HS146" s="38"/>
      <c r="HT146" s="38"/>
      <c r="HU146" s="38"/>
      <c r="HV146" s="38"/>
      <c r="HW146" s="38"/>
      <c r="HX146" s="38"/>
      <c r="HY146" s="38"/>
      <c r="HZ146" s="38"/>
      <c r="IA146" s="38"/>
      <c r="IB146" s="38"/>
      <c r="IC146" s="38"/>
      <c r="ID146" s="38"/>
      <c r="IE146" s="38"/>
      <c r="IF146" s="38"/>
      <c r="IG146" s="38"/>
      <c r="IH146" s="38"/>
      <c r="II146" s="38"/>
      <c r="IJ146" s="38"/>
      <c r="IK146" s="38"/>
      <c r="IL146" s="38"/>
      <c r="IM146" s="38"/>
      <c r="IN146" s="38"/>
      <c r="IO146" s="38"/>
      <c r="IP146" s="38"/>
      <c r="IQ146" s="38"/>
      <c r="IR146" s="38"/>
      <c r="IS146" s="38"/>
      <c r="IT146" s="38"/>
      <c r="IU146" s="38"/>
      <c r="IV146" s="38"/>
      <c r="IW146" s="38"/>
      <c r="IX146" s="38"/>
      <c r="IY146" s="38"/>
      <c r="IZ146" s="38"/>
      <c r="JA146" s="38"/>
      <c r="JB146" s="38"/>
      <c r="JC146" s="38"/>
      <c r="JD146" s="38"/>
      <c r="JE146" s="38"/>
      <c r="JF146" s="38"/>
      <c r="JG146" s="38"/>
      <c r="JH146" s="38"/>
      <c r="JI146" s="38"/>
      <c r="JJ146" s="38"/>
      <c r="JK146" s="38"/>
      <c r="JL146" s="38"/>
      <c r="JM146" s="38"/>
      <c r="JN146" s="38"/>
      <c r="JO146" s="38"/>
      <c r="JP146" s="38"/>
      <c r="JQ146" s="38"/>
      <c r="JR146" s="38"/>
      <c r="JS146" s="38"/>
      <c r="JT146" s="38"/>
      <c r="JU146" s="38"/>
      <c r="JV146" s="38"/>
      <c r="JW146" s="38"/>
      <c r="JX146" s="38"/>
      <c r="JY146" s="38"/>
      <c r="JZ146" s="38"/>
      <c r="KA146" s="38"/>
      <c r="KB146" s="38"/>
      <c r="KC146" s="38"/>
      <c r="KD146" s="38"/>
      <c r="KE146" s="38"/>
      <c r="KF146" s="38"/>
      <c r="KG146" s="38"/>
      <c r="KH146" s="38"/>
      <c r="KI146" s="38"/>
      <c r="KJ146" s="38"/>
      <c r="KK146" s="38"/>
      <c r="KL146" s="38"/>
      <c r="KM146" s="38"/>
      <c r="KN146" s="38"/>
      <c r="KO146" s="38"/>
    </row>
    <row r="147" spans="1:301" s="19" customFormat="1" ht="21.75" customHeight="1" x14ac:dyDescent="0.55000000000000004">
      <c r="A147" s="78">
        <v>6</v>
      </c>
      <c r="B147" s="97">
        <v>4</v>
      </c>
      <c r="C147" s="103">
        <v>7080</v>
      </c>
      <c r="D147" s="104" t="s">
        <v>272</v>
      </c>
      <c r="E147" s="105" t="s">
        <v>477</v>
      </c>
      <c r="F147" s="106" t="s">
        <v>505</v>
      </c>
      <c r="G147" s="105" t="s">
        <v>34</v>
      </c>
      <c r="H147" s="105" t="s">
        <v>273</v>
      </c>
      <c r="I147" s="105" t="s">
        <v>274</v>
      </c>
      <c r="J147" s="107">
        <v>40057</v>
      </c>
      <c r="K147" s="107">
        <v>40057</v>
      </c>
      <c r="L147" s="108" t="s">
        <v>275</v>
      </c>
      <c r="M147" s="162"/>
      <c r="N147" s="162"/>
      <c r="O147" s="162"/>
      <c r="P147" s="162"/>
      <c r="Q147" s="162">
        <v>3</v>
      </c>
      <c r="R147" s="162">
        <v>3</v>
      </c>
      <c r="S147" s="162">
        <v>3</v>
      </c>
      <c r="T147" s="162">
        <v>3</v>
      </c>
      <c r="U147" s="162">
        <v>4</v>
      </c>
      <c r="V147" s="162">
        <v>4</v>
      </c>
      <c r="W147" s="162">
        <v>5</v>
      </c>
      <c r="X147" s="162">
        <v>5</v>
      </c>
      <c r="Y147" s="162">
        <v>5</v>
      </c>
      <c r="Z147" s="162">
        <v>5</v>
      </c>
      <c r="AA147" s="162">
        <v>5</v>
      </c>
      <c r="AB147" s="162">
        <v>5</v>
      </c>
      <c r="AC147" s="162">
        <v>5</v>
      </c>
      <c r="AD147" s="162">
        <v>5</v>
      </c>
      <c r="AE147" s="162">
        <v>5</v>
      </c>
      <c r="AF147" s="162">
        <v>5</v>
      </c>
      <c r="AG147" s="162">
        <v>5</v>
      </c>
      <c r="AH147" s="162">
        <v>5</v>
      </c>
      <c r="AI147" s="162">
        <v>5</v>
      </c>
      <c r="AJ147" s="162">
        <v>5</v>
      </c>
      <c r="AK147" s="162">
        <v>5</v>
      </c>
      <c r="AL147" s="162">
        <v>5</v>
      </c>
      <c r="AM147" s="162">
        <v>5</v>
      </c>
      <c r="AN147" s="162">
        <v>5</v>
      </c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  <c r="BT147" s="36"/>
      <c r="BU147" s="36"/>
      <c r="BV147" s="36"/>
      <c r="BW147" s="36"/>
      <c r="BX147" s="36"/>
      <c r="BY147" s="36"/>
      <c r="BZ147" s="36"/>
      <c r="CA147" s="36"/>
      <c r="CB147" s="36"/>
      <c r="CC147" s="36"/>
      <c r="CD147" s="36"/>
      <c r="CE147" s="36"/>
      <c r="CF147" s="36"/>
      <c r="CG147" s="36"/>
      <c r="CH147" s="36"/>
      <c r="CI147" s="36"/>
      <c r="CJ147" s="36"/>
      <c r="CK147" s="36"/>
      <c r="CL147" s="36"/>
      <c r="CM147" s="36"/>
      <c r="CN147" s="36"/>
      <c r="CO147" s="36"/>
      <c r="CP147" s="36"/>
      <c r="CQ147" s="36"/>
      <c r="CR147" s="36"/>
      <c r="CS147" s="36"/>
      <c r="CT147" s="36"/>
      <c r="CU147" s="36"/>
      <c r="CV147" s="36"/>
      <c r="CW147" s="36"/>
      <c r="CX147" s="36"/>
      <c r="CY147" s="36"/>
      <c r="CZ147" s="36"/>
      <c r="DA147" s="36"/>
      <c r="DB147" s="36"/>
      <c r="DC147" s="36"/>
      <c r="DD147" s="36"/>
      <c r="DE147" s="36"/>
      <c r="DF147" s="36"/>
      <c r="DG147" s="36"/>
      <c r="DH147" s="36"/>
      <c r="DI147" s="36"/>
      <c r="DJ147" s="36"/>
      <c r="DK147" s="36"/>
      <c r="DL147" s="36"/>
      <c r="DM147" s="36"/>
      <c r="DN147" s="36"/>
      <c r="DO147" s="36"/>
      <c r="DP147" s="36"/>
      <c r="DQ147" s="36"/>
      <c r="DR147" s="36"/>
      <c r="DS147" s="36"/>
      <c r="DT147" s="36"/>
      <c r="DU147" s="36"/>
      <c r="DV147" s="36"/>
      <c r="DW147" s="36"/>
      <c r="DX147" s="36"/>
      <c r="DY147" s="36"/>
      <c r="DZ147" s="36"/>
      <c r="EA147" s="36"/>
      <c r="EB147" s="36"/>
      <c r="EC147" s="36"/>
      <c r="ED147" s="36"/>
      <c r="EE147" s="36"/>
      <c r="EF147" s="36"/>
      <c r="EG147" s="36"/>
      <c r="EH147" s="36"/>
      <c r="EI147" s="36"/>
      <c r="EJ147" s="36"/>
      <c r="EK147" s="36"/>
      <c r="EL147" s="36"/>
      <c r="EM147" s="36"/>
      <c r="EN147" s="36"/>
      <c r="EO147" s="36"/>
      <c r="EP147" s="36"/>
      <c r="EQ147" s="36"/>
      <c r="ER147" s="36"/>
      <c r="ES147" s="36"/>
      <c r="ET147" s="36"/>
      <c r="EU147" s="36"/>
      <c r="EV147" s="36"/>
      <c r="EW147" s="36"/>
      <c r="EX147" s="36"/>
      <c r="EY147" s="36"/>
      <c r="EZ147" s="36"/>
      <c r="FA147" s="36"/>
      <c r="FB147" s="36"/>
      <c r="FC147" s="36"/>
      <c r="FD147" s="36"/>
      <c r="FE147" s="36"/>
      <c r="FF147" s="36"/>
      <c r="FG147" s="36"/>
      <c r="FH147" s="36"/>
      <c r="FI147" s="36"/>
      <c r="FJ147" s="36"/>
      <c r="FK147" s="36"/>
      <c r="FL147" s="36"/>
      <c r="FM147" s="36"/>
      <c r="FN147" s="36"/>
      <c r="FO147" s="36"/>
      <c r="FP147" s="36"/>
      <c r="FQ147" s="36"/>
      <c r="FR147" s="36"/>
      <c r="FS147" s="36"/>
      <c r="FT147" s="36"/>
      <c r="FU147" s="36"/>
      <c r="FV147" s="36"/>
      <c r="FW147" s="36"/>
      <c r="FX147" s="36"/>
      <c r="FY147" s="36"/>
      <c r="FZ147" s="36"/>
      <c r="GA147" s="36"/>
      <c r="GB147" s="36"/>
      <c r="GC147" s="36"/>
      <c r="GD147" s="36"/>
      <c r="GE147" s="36"/>
      <c r="GF147" s="36"/>
      <c r="GG147" s="36"/>
      <c r="GH147" s="36"/>
      <c r="GI147" s="36"/>
      <c r="GJ147" s="36"/>
      <c r="GK147" s="36"/>
      <c r="GL147" s="36"/>
      <c r="GM147" s="36"/>
      <c r="GN147" s="36"/>
      <c r="GO147" s="36"/>
      <c r="GP147" s="36"/>
      <c r="GQ147" s="36"/>
      <c r="GR147" s="36"/>
      <c r="GS147" s="36"/>
      <c r="GT147" s="36"/>
      <c r="GU147" s="36"/>
      <c r="GV147" s="36"/>
      <c r="GW147" s="36"/>
      <c r="GX147" s="36"/>
      <c r="GY147" s="36"/>
      <c r="GZ147" s="36"/>
      <c r="HA147" s="36"/>
      <c r="HB147" s="36"/>
      <c r="HC147" s="36"/>
      <c r="HD147" s="36"/>
      <c r="HE147" s="36"/>
      <c r="HF147" s="36"/>
      <c r="HG147" s="36"/>
      <c r="HH147" s="36"/>
      <c r="HI147" s="36"/>
      <c r="HJ147" s="36"/>
      <c r="HK147" s="36"/>
      <c r="HL147" s="36"/>
      <c r="HM147" s="36"/>
      <c r="HN147" s="36"/>
      <c r="HO147" s="36"/>
      <c r="HP147" s="36"/>
      <c r="HQ147" s="36"/>
      <c r="HR147" s="36"/>
      <c r="HS147" s="36"/>
      <c r="HT147" s="36"/>
      <c r="HU147" s="36"/>
      <c r="HV147" s="36"/>
      <c r="HW147" s="36"/>
      <c r="HX147" s="36"/>
      <c r="HY147" s="36"/>
      <c r="HZ147" s="36"/>
      <c r="IA147" s="36"/>
      <c r="IB147" s="36"/>
      <c r="IC147" s="36"/>
      <c r="ID147" s="36"/>
      <c r="IE147" s="36"/>
      <c r="IF147" s="36"/>
      <c r="IG147" s="36"/>
      <c r="IH147" s="36"/>
      <c r="II147" s="36"/>
      <c r="IJ147" s="36"/>
      <c r="IK147" s="36"/>
      <c r="IL147" s="36"/>
      <c r="IM147" s="36"/>
      <c r="IN147" s="36"/>
      <c r="IO147" s="36"/>
      <c r="IP147" s="36"/>
      <c r="IQ147" s="36"/>
      <c r="IR147" s="36"/>
      <c r="IS147" s="36"/>
      <c r="IT147" s="36"/>
      <c r="IU147" s="36"/>
      <c r="IV147" s="36"/>
      <c r="IW147" s="36"/>
      <c r="IX147" s="36"/>
      <c r="IY147" s="36"/>
      <c r="IZ147" s="36"/>
      <c r="JA147" s="36"/>
      <c r="JB147" s="36"/>
      <c r="JC147" s="36"/>
      <c r="JD147" s="36"/>
      <c r="JE147" s="36"/>
      <c r="JF147" s="36"/>
      <c r="JG147" s="36"/>
      <c r="JH147" s="36"/>
      <c r="JI147" s="36"/>
      <c r="JJ147" s="36"/>
      <c r="JK147" s="36"/>
      <c r="JL147" s="36"/>
      <c r="JM147" s="36"/>
      <c r="JN147" s="36"/>
      <c r="JO147" s="36"/>
      <c r="JP147" s="36"/>
      <c r="JQ147" s="36"/>
      <c r="JR147" s="36"/>
      <c r="JS147" s="36"/>
      <c r="JT147" s="36"/>
      <c r="JU147" s="36"/>
      <c r="JV147" s="36"/>
      <c r="JW147" s="36"/>
      <c r="JX147" s="36"/>
      <c r="JY147" s="36"/>
      <c r="JZ147" s="36"/>
      <c r="KA147" s="36"/>
      <c r="KB147" s="36"/>
      <c r="KC147" s="36"/>
      <c r="KD147" s="36"/>
      <c r="KE147" s="36"/>
      <c r="KF147" s="36"/>
      <c r="KG147" s="36"/>
      <c r="KH147" s="36"/>
      <c r="KI147" s="36"/>
      <c r="KJ147" s="36"/>
      <c r="KK147" s="36"/>
      <c r="KL147" s="36"/>
      <c r="KM147" s="36"/>
      <c r="KN147" s="36"/>
      <c r="KO147" s="36"/>
    </row>
    <row r="148" spans="1:301" s="14" customFormat="1" ht="21.75" customHeight="1" x14ac:dyDescent="0.2">
      <c r="A148" s="78">
        <v>90</v>
      </c>
      <c r="B148" s="97">
        <v>88</v>
      </c>
      <c r="C148" s="121" t="s">
        <v>276</v>
      </c>
      <c r="D148" s="99" t="s">
        <v>277</v>
      </c>
      <c r="E148" s="100" t="s">
        <v>44</v>
      </c>
      <c r="F148" s="115" t="s">
        <v>565</v>
      </c>
      <c r="G148" s="100" t="s">
        <v>97</v>
      </c>
      <c r="H148" s="100" t="s">
        <v>278</v>
      </c>
      <c r="I148" s="100" t="s">
        <v>279</v>
      </c>
      <c r="J148" s="102">
        <v>43887</v>
      </c>
      <c r="K148" s="102">
        <v>43891</v>
      </c>
      <c r="L148" s="100" t="s">
        <v>485</v>
      </c>
      <c r="M148" s="161"/>
      <c r="N148" s="161"/>
      <c r="O148" s="161"/>
      <c r="P148" s="161"/>
      <c r="Q148" s="161"/>
      <c r="R148" s="161"/>
      <c r="S148" s="161"/>
      <c r="T148" s="161"/>
      <c r="U148" s="161"/>
      <c r="V148" s="161"/>
      <c r="W148" s="161"/>
      <c r="X148" s="161"/>
      <c r="Y148" s="161"/>
      <c r="Z148" s="161"/>
      <c r="AA148" s="161"/>
      <c r="AB148" s="161"/>
      <c r="AC148" s="161"/>
      <c r="AD148" s="161"/>
      <c r="AE148" s="161">
        <v>5</v>
      </c>
      <c r="AF148" s="161">
        <v>5</v>
      </c>
      <c r="AG148" s="161">
        <v>5</v>
      </c>
      <c r="AH148" s="161">
        <v>5</v>
      </c>
      <c r="AI148" s="161">
        <v>5</v>
      </c>
      <c r="AJ148" s="161">
        <v>5</v>
      </c>
      <c r="AK148" s="161">
        <v>5</v>
      </c>
      <c r="AL148" s="161">
        <v>5</v>
      </c>
      <c r="AM148" s="161">
        <v>5</v>
      </c>
      <c r="AN148" s="161">
        <v>5</v>
      </c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  <c r="BT148" s="36"/>
      <c r="BU148" s="36"/>
      <c r="BV148" s="36"/>
      <c r="BW148" s="36"/>
      <c r="BX148" s="36"/>
      <c r="BY148" s="36"/>
      <c r="BZ148" s="36"/>
      <c r="CA148" s="36"/>
      <c r="CB148" s="36"/>
      <c r="CC148" s="36"/>
      <c r="CD148" s="36"/>
      <c r="CE148" s="36"/>
      <c r="CF148" s="36"/>
      <c r="CG148" s="36"/>
      <c r="CH148" s="36"/>
      <c r="CI148" s="36"/>
      <c r="CJ148" s="36"/>
      <c r="CK148" s="36"/>
      <c r="CL148" s="36"/>
      <c r="CM148" s="36"/>
      <c r="CN148" s="36"/>
      <c r="CO148" s="36"/>
      <c r="CP148" s="36"/>
      <c r="CQ148" s="36"/>
      <c r="CR148" s="36"/>
      <c r="CS148" s="36"/>
      <c r="CT148" s="36"/>
      <c r="CU148" s="36"/>
      <c r="CV148" s="36"/>
      <c r="CW148" s="36"/>
      <c r="CX148" s="36"/>
      <c r="CY148" s="36"/>
      <c r="CZ148" s="36"/>
      <c r="DA148" s="36"/>
      <c r="DB148" s="36"/>
      <c r="DC148" s="36"/>
      <c r="DD148" s="36"/>
      <c r="DE148" s="36"/>
      <c r="DF148" s="36"/>
      <c r="DG148" s="36"/>
      <c r="DH148" s="36"/>
      <c r="DI148" s="36"/>
      <c r="DJ148" s="36"/>
      <c r="DK148" s="36"/>
      <c r="DL148" s="36"/>
      <c r="DM148" s="36"/>
      <c r="DN148" s="36"/>
      <c r="DO148" s="36"/>
      <c r="DP148" s="36"/>
      <c r="DQ148" s="36"/>
      <c r="DR148" s="36"/>
      <c r="DS148" s="36"/>
      <c r="DT148" s="36"/>
      <c r="DU148" s="36"/>
      <c r="DV148" s="36"/>
      <c r="DW148" s="36"/>
      <c r="DX148" s="36"/>
      <c r="DY148" s="36"/>
      <c r="DZ148" s="36"/>
      <c r="EA148" s="36"/>
      <c r="EB148" s="36"/>
      <c r="EC148" s="36"/>
      <c r="ED148" s="36"/>
      <c r="EE148" s="36"/>
      <c r="EF148" s="36"/>
      <c r="EG148" s="36"/>
      <c r="EH148" s="36"/>
      <c r="EI148" s="36"/>
      <c r="EJ148" s="36"/>
      <c r="EK148" s="36"/>
      <c r="EL148" s="36"/>
      <c r="EM148" s="36"/>
      <c r="EN148" s="36"/>
      <c r="EO148" s="36"/>
      <c r="EP148" s="36"/>
      <c r="EQ148" s="36"/>
      <c r="ER148" s="36"/>
      <c r="ES148" s="36"/>
      <c r="ET148" s="36"/>
      <c r="EU148" s="36"/>
      <c r="EV148" s="36"/>
      <c r="EW148" s="36"/>
      <c r="EX148" s="36"/>
      <c r="EY148" s="36"/>
      <c r="EZ148" s="36"/>
      <c r="FA148" s="36"/>
      <c r="FB148" s="36"/>
      <c r="FC148" s="36"/>
      <c r="FD148" s="36"/>
      <c r="FE148" s="36"/>
      <c r="FF148" s="36"/>
      <c r="FG148" s="36"/>
      <c r="FH148" s="36"/>
      <c r="FI148" s="36"/>
      <c r="FJ148" s="36"/>
      <c r="FK148" s="36"/>
      <c r="FL148" s="36"/>
      <c r="FM148" s="36"/>
      <c r="FN148" s="36"/>
      <c r="FO148" s="36"/>
      <c r="FP148" s="36"/>
      <c r="FQ148" s="36"/>
      <c r="FR148" s="36"/>
      <c r="FS148" s="36"/>
      <c r="FT148" s="36"/>
      <c r="FU148" s="36"/>
      <c r="FV148" s="36"/>
      <c r="FW148" s="36"/>
      <c r="FX148" s="36"/>
      <c r="FY148" s="36"/>
      <c r="FZ148" s="36"/>
      <c r="GA148" s="36"/>
      <c r="GB148" s="36"/>
      <c r="GC148" s="36"/>
      <c r="GD148" s="36"/>
      <c r="GE148" s="36"/>
      <c r="GF148" s="36"/>
      <c r="GG148" s="36"/>
      <c r="GH148" s="36"/>
      <c r="GI148" s="36"/>
      <c r="GJ148" s="36"/>
      <c r="GK148" s="36"/>
      <c r="GL148" s="36"/>
      <c r="GM148" s="36"/>
      <c r="GN148" s="36"/>
      <c r="GO148" s="36"/>
      <c r="GP148" s="36"/>
      <c r="GQ148" s="36"/>
      <c r="GR148" s="36"/>
      <c r="GS148" s="36"/>
      <c r="GT148" s="36"/>
      <c r="GU148" s="36"/>
      <c r="GV148" s="36"/>
      <c r="GW148" s="36"/>
      <c r="GX148" s="36"/>
      <c r="GY148" s="36"/>
      <c r="GZ148" s="36"/>
      <c r="HA148" s="36"/>
      <c r="HB148" s="36"/>
      <c r="HC148" s="36"/>
      <c r="HD148" s="36"/>
      <c r="HE148" s="36"/>
      <c r="HF148" s="36"/>
      <c r="HG148" s="36"/>
      <c r="HH148" s="36"/>
      <c r="HI148" s="36"/>
      <c r="HJ148" s="36"/>
      <c r="HK148" s="36"/>
      <c r="HL148" s="36"/>
      <c r="HM148" s="36"/>
      <c r="HN148" s="36"/>
      <c r="HO148" s="36"/>
      <c r="HP148" s="36"/>
      <c r="HQ148" s="36"/>
      <c r="HR148" s="36"/>
      <c r="HS148" s="36"/>
      <c r="HT148" s="36"/>
      <c r="HU148" s="36"/>
      <c r="HV148" s="36"/>
      <c r="HW148" s="36"/>
      <c r="HX148" s="36"/>
      <c r="HY148" s="36"/>
      <c r="HZ148" s="36"/>
      <c r="IA148" s="36"/>
      <c r="IB148" s="36"/>
      <c r="IC148" s="36"/>
      <c r="ID148" s="36"/>
      <c r="IE148" s="36"/>
      <c r="IF148" s="36"/>
      <c r="IG148" s="36"/>
      <c r="IH148" s="36"/>
      <c r="II148" s="36"/>
      <c r="IJ148" s="36"/>
      <c r="IK148" s="36"/>
      <c r="IL148" s="36"/>
      <c r="IM148" s="36"/>
      <c r="IN148" s="36"/>
      <c r="IO148" s="36"/>
      <c r="IP148" s="36"/>
      <c r="IQ148" s="36"/>
      <c r="IR148" s="36"/>
      <c r="IS148" s="36"/>
      <c r="IT148" s="36"/>
      <c r="IU148" s="36"/>
      <c r="IV148" s="36"/>
      <c r="IW148" s="36"/>
      <c r="IX148" s="36"/>
      <c r="IY148" s="36"/>
      <c r="IZ148" s="36"/>
      <c r="JA148" s="36"/>
      <c r="JB148" s="36"/>
      <c r="JC148" s="36"/>
      <c r="JD148" s="36"/>
      <c r="JE148" s="36"/>
      <c r="JF148" s="36"/>
      <c r="JG148" s="36"/>
      <c r="JH148" s="36"/>
      <c r="JI148" s="36"/>
      <c r="JJ148" s="36"/>
      <c r="JK148" s="36"/>
      <c r="JL148" s="36"/>
      <c r="JM148" s="36"/>
      <c r="JN148" s="36"/>
      <c r="JO148" s="36"/>
      <c r="JP148" s="36"/>
      <c r="JQ148" s="36"/>
      <c r="JR148" s="36"/>
      <c r="JS148" s="36"/>
      <c r="JT148" s="36"/>
      <c r="JU148" s="36"/>
      <c r="JV148" s="36"/>
      <c r="JW148" s="36"/>
      <c r="JX148" s="36"/>
      <c r="JY148" s="36"/>
      <c r="JZ148" s="36"/>
      <c r="KA148" s="36"/>
      <c r="KB148" s="36"/>
      <c r="KC148" s="36"/>
      <c r="KD148" s="36"/>
      <c r="KE148" s="36"/>
      <c r="KF148" s="36"/>
      <c r="KG148" s="36"/>
      <c r="KH148" s="36"/>
      <c r="KI148" s="36"/>
      <c r="KJ148" s="36"/>
      <c r="KK148" s="36"/>
      <c r="KL148" s="36"/>
      <c r="KM148" s="36"/>
      <c r="KN148" s="36"/>
      <c r="KO148" s="36"/>
    </row>
    <row r="149" spans="1:301" s="17" customFormat="1" ht="21.75" customHeight="1" x14ac:dyDescent="0.55000000000000004">
      <c r="A149" s="78">
        <v>117</v>
      </c>
      <c r="B149" s="97">
        <v>115</v>
      </c>
      <c r="C149" s="125">
        <v>60032</v>
      </c>
      <c r="D149" s="104" t="s">
        <v>280</v>
      </c>
      <c r="E149" s="108" t="s">
        <v>33</v>
      </c>
      <c r="F149" s="105" t="s">
        <v>487</v>
      </c>
      <c r="G149" s="105" t="s">
        <v>34</v>
      </c>
      <c r="H149" s="105" t="s">
        <v>281</v>
      </c>
      <c r="I149" s="105" t="s">
        <v>282</v>
      </c>
      <c r="J149" s="126">
        <v>40452</v>
      </c>
      <c r="K149" s="126">
        <v>40452</v>
      </c>
      <c r="L149" s="124" t="s">
        <v>214</v>
      </c>
      <c r="M149" s="166"/>
      <c r="N149" s="166"/>
      <c r="O149" s="166"/>
      <c r="P149" s="166"/>
      <c r="Q149" s="166"/>
      <c r="R149" s="166">
        <v>3</v>
      </c>
      <c r="S149" s="166">
        <v>3</v>
      </c>
      <c r="T149" s="166">
        <v>3</v>
      </c>
      <c r="U149" s="166">
        <v>4</v>
      </c>
      <c r="V149" s="166">
        <v>4</v>
      </c>
      <c r="W149" s="166">
        <v>4</v>
      </c>
      <c r="X149" s="166">
        <v>5</v>
      </c>
      <c r="Y149" s="166">
        <v>5</v>
      </c>
      <c r="Z149" s="166">
        <v>5</v>
      </c>
      <c r="AA149" s="166">
        <v>10</v>
      </c>
      <c r="AB149" s="166">
        <v>10</v>
      </c>
      <c r="AC149" s="166">
        <v>10</v>
      </c>
      <c r="AD149" s="166">
        <v>10</v>
      </c>
      <c r="AE149" s="166">
        <v>10</v>
      </c>
      <c r="AF149" s="166">
        <v>10</v>
      </c>
      <c r="AG149" s="166">
        <v>10</v>
      </c>
      <c r="AH149" s="166">
        <v>10</v>
      </c>
      <c r="AI149" s="166">
        <v>10</v>
      </c>
      <c r="AJ149" s="166">
        <v>10</v>
      </c>
      <c r="AK149" s="166">
        <v>10</v>
      </c>
      <c r="AL149" s="166">
        <v>10</v>
      </c>
      <c r="AM149" s="166">
        <v>10</v>
      </c>
      <c r="AN149" s="166">
        <v>10</v>
      </c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  <c r="CU149" s="13"/>
      <c r="CV149" s="13"/>
      <c r="CW149" s="13"/>
      <c r="CX149" s="13"/>
      <c r="CY149" s="13"/>
      <c r="CZ149" s="13"/>
      <c r="DA149" s="13"/>
      <c r="DB149" s="13"/>
      <c r="DC149" s="13"/>
      <c r="DD149" s="13"/>
      <c r="DE149" s="13"/>
      <c r="DF149" s="13"/>
      <c r="DG149" s="13"/>
      <c r="DH149" s="13"/>
      <c r="DI149" s="13"/>
      <c r="DJ149" s="13"/>
      <c r="DK149" s="13"/>
      <c r="DL149" s="13"/>
      <c r="DM149" s="13"/>
      <c r="DN149" s="13"/>
      <c r="DO149" s="13"/>
      <c r="DP149" s="13"/>
      <c r="DQ149" s="13"/>
      <c r="DR149" s="13"/>
      <c r="DS149" s="13"/>
      <c r="DT149" s="13"/>
      <c r="DU149" s="13"/>
      <c r="DV149" s="13"/>
      <c r="DW149" s="13"/>
      <c r="DX149" s="13"/>
      <c r="DY149" s="13"/>
      <c r="DZ149" s="13"/>
      <c r="EA149" s="13"/>
      <c r="EB149" s="13"/>
      <c r="EC149" s="13"/>
      <c r="ED149" s="13"/>
      <c r="EE149" s="13"/>
      <c r="EF149" s="13"/>
      <c r="EG149" s="13"/>
      <c r="EH149" s="13"/>
      <c r="EI149" s="13"/>
      <c r="EJ149" s="13"/>
      <c r="EK149" s="13"/>
      <c r="EL149" s="13"/>
      <c r="EM149" s="13"/>
      <c r="EN149" s="13"/>
      <c r="EO149" s="13"/>
      <c r="EP149" s="13"/>
      <c r="EQ149" s="13"/>
      <c r="ER149" s="13"/>
      <c r="ES149" s="13"/>
      <c r="ET149" s="13"/>
      <c r="EU149" s="13"/>
      <c r="EV149" s="13"/>
      <c r="EW149" s="13"/>
      <c r="EX149" s="13"/>
      <c r="EY149" s="13"/>
      <c r="EZ149" s="13"/>
      <c r="FA149" s="13"/>
      <c r="FB149" s="13"/>
      <c r="FC149" s="13"/>
      <c r="FD149" s="13"/>
      <c r="FE149" s="13"/>
      <c r="FF149" s="13"/>
      <c r="FG149" s="13"/>
      <c r="FH149" s="13"/>
      <c r="FI149" s="13"/>
      <c r="FJ149" s="13"/>
      <c r="FK149" s="13"/>
      <c r="FL149" s="13"/>
      <c r="FM149" s="13"/>
      <c r="FN149" s="13"/>
      <c r="FO149" s="13"/>
      <c r="FP149" s="13"/>
      <c r="FQ149" s="13"/>
      <c r="FR149" s="13"/>
      <c r="FS149" s="13"/>
      <c r="FT149" s="13"/>
      <c r="FU149" s="13"/>
      <c r="FV149" s="13"/>
      <c r="FW149" s="13"/>
      <c r="FX149" s="13"/>
      <c r="FY149" s="13"/>
      <c r="FZ149" s="13"/>
      <c r="GA149" s="13"/>
      <c r="GB149" s="13"/>
      <c r="GC149" s="13"/>
      <c r="GD149" s="13"/>
      <c r="GE149" s="13"/>
      <c r="GF149" s="13"/>
      <c r="GG149" s="13"/>
      <c r="GH149" s="13"/>
      <c r="GI149" s="13"/>
      <c r="GJ149" s="13"/>
      <c r="GK149" s="13"/>
      <c r="GL149" s="13"/>
      <c r="GM149" s="13"/>
      <c r="GN149" s="13"/>
      <c r="GO149" s="13"/>
      <c r="GP149" s="13"/>
      <c r="GQ149" s="13"/>
      <c r="GR149" s="13"/>
      <c r="GS149" s="13"/>
      <c r="GT149" s="13"/>
      <c r="GU149" s="13"/>
      <c r="GV149" s="13"/>
      <c r="GW149" s="13"/>
      <c r="GX149" s="13"/>
      <c r="GY149" s="13"/>
      <c r="GZ149" s="13"/>
      <c r="HA149" s="13"/>
      <c r="HB149" s="13"/>
      <c r="HC149" s="13"/>
      <c r="HD149" s="13"/>
      <c r="HE149" s="13"/>
      <c r="HF149" s="13"/>
      <c r="HG149" s="13"/>
      <c r="HH149" s="13"/>
      <c r="HI149" s="13"/>
      <c r="HJ149" s="13"/>
      <c r="HK149" s="13"/>
      <c r="HL149" s="13"/>
      <c r="HM149" s="13"/>
      <c r="HN149" s="13"/>
      <c r="HO149" s="13"/>
      <c r="HP149" s="13"/>
      <c r="HQ149" s="13"/>
      <c r="HR149" s="13"/>
      <c r="HS149" s="13"/>
      <c r="HT149" s="13"/>
      <c r="HU149" s="13"/>
      <c r="HV149" s="13"/>
      <c r="HW149" s="13"/>
      <c r="HX149" s="13"/>
      <c r="HY149" s="13"/>
      <c r="HZ149" s="13"/>
      <c r="IA149" s="13"/>
      <c r="IB149" s="13"/>
      <c r="IC149" s="13"/>
      <c r="ID149" s="13"/>
      <c r="IE149" s="13"/>
      <c r="IF149" s="13"/>
      <c r="IG149" s="13"/>
      <c r="IH149" s="13"/>
      <c r="II149" s="13"/>
      <c r="IJ149" s="13"/>
      <c r="IK149" s="13"/>
      <c r="IL149" s="13"/>
      <c r="IM149" s="13"/>
      <c r="IN149" s="13"/>
      <c r="IO149" s="13"/>
      <c r="IP149" s="13"/>
      <c r="IQ149" s="13"/>
      <c r="IR149" s="13"/>
      <c r="IS149" s="13"/>
      <c r="IT149" s="13"/>
      <c r="IU149" s="13"/>
      <c r="IV149" s="13"/>
      <c r="IW149" s="13"/>
      <c r="IX149" s="13"/>
      <c r="IY149" s="13"/>
      <c r="IZ149" s="13"/>
      <c r="JA149" s="13"/>
      <c r="JB149" s="13"/>
      <c r="JC149" s="13"/>
      <c r="JD149" s="13"/>
      <c r="JE149" s="13"/>
      <c r="JF149" s="13"/>
      <c r="JG149" s="13"/>
      <c r="JH149" s="13"/>
      <c r="JI149" s="13"/>
      <c r="JJ149" s="13"/>
      <c r="JK149" s="13"/>
      <c r="JL149" s="13"/>
      <c r="JM149" s="13"/>
      <c r="JN149" s="13"/>
      <c r="JO149" s="13"/>
      <c r="JP149" s="13"/>
      <c r="JQ149" s="13"/>
      <c r="JR149" s="13"/>
      <c r="JS149" s="13"/>
      <c r="JT149" s="13"/>
      <c r="JU149" s="13"/>
      <c r="JV149" s="13"/>
      <c r="JW149" s="13"/>
      <c r="JX149" s="13"/>
      <c r="JY149" s="13"/>
      <c r="JZ149" s="13"/>
      <c r="KA149" s="13"/>
      <c r="KB149" s="13"/>
      <c r="KC149" s="13"/>
      <c r="KD149" s="13"/>
      <c r="KE149" s="13"/>
      <c r="KF149" s="13"/>
      <c r="KG149" s="13"/>
      <c r="KH149" s="13"/>
      <c r="KI149" s="13"/>
      <c r="KJ149" s="13"/>
      <c r="KK149" s="13"/>
      <c r="KL149" s="13"/>
      <c r="KM149" s="13"/>
      <c r="KN149" s="13"/>
      <c r="KO149" s="13"/>
    </row>
    <row r="150" spans="1:301" s="14" customFormat="1" ht="21.75" customHeight="1" x14ac:dyDescent="0.2">
      <c r="A150" s="78">
        <v>12</v>
      </c>
      <c r="B150" s="97">
        <v>10</v>
      </c>
      <c r="C150" s="109">
        <v>7124</v>
      </c>
      <c r="D150" s="110" t="s">
        <v>379</v>
      </c>
      <c r="E150" s="108" t="s">
        <v>90</v>
      </c>
      <c r="F150" s="106" t="s">
        <v>505</v>
      </c>
      <c r="G150" s="108" t="s">
        <v>34</v>
      </c>
      <c r="H150" s="108" t="s">
        <v>283</v>
      </c>
      <c r="I150" s="108" t="s">
        <v>284</v>
      </c>
      <c r="J150" s="107">
        <v>41561</v>
      </c>
      <c r="K150" s="107">
        <v>41579</v>
      </c>
      <c r="L150" s="108" t="s">
        <v>285</v>
      </c>
      <c r="M150" s="162"/>
      <c r="N150" s="162"/>
      <c r="O150" s="162"/>
      <c r="P150" s="162"/>
      <c r="Q150" s="162"/>
      <c r="R150" s="162"/>
      <c r="S150" s="162"/>
      <c r="T150" s="162"/>
      <c r="U150" s="162">
        <v>3</v>
      </c>
      <c r="V150" s="162">
        <v>3</v>
      </c>
      <c r="W150" s="162">
        <v>3</v>
      </c>
      <c r="X150" s="162">
        <v>3</v>
      </c>
      <c r="Y150" s="162">
        <v>4</v>
      </c>
      <c r="Z150" s="162">
        <v>4</v>
      </c>
      <c r="AA150" s="162">
        <v>6</v>
      </c>
      <c r="AB150" s="162">
        <v>6</v>
      </c>
      <c r="AC150" s="162">
        <v>6</v>
      </c>
      <c r="AD150" s="162">
        <v>6</v>
      </c>
      <c r="AE150" s="162">
        <v>6</v>
      </c>
      <c r="AF150" s="162">
        <v>6</v>
      </c>
      <c r="AG150" s="162">
        <v>6</v>
      </c>
      <c r="AH150" s="162">
        <v>6</v>
      </c>
      <c r="AI150" s="162">
        <v>6</v>
      </c>
      <c r="AJ150" s="162">
        <v>6</v>
      </c>
      <c r="AK150" s="162">
        <v>6</v>
      </c>
      <c r="AL150" s="162">
        <v>6</v>
      </c>
      <c r="AM150" s="162">
        <v>6</v>
      </c>
      <c r="AN150" s="162">
        <v>6</v>
      </c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  <c r="CD150" s="36"/>
      <c r="CE150" s="36"/>
      <c r="CF150" s="36"/>
      <c r="CG150" s="36"/>
      <c r="CH150" s="36"/>
      <c r="CI150" s="36"/>
      <c r="CJ150" s="36"/>
      <c r="CK150" s="36"/>
      <c r="CL150" s="36"/>
      <c r="CM150" s="36"/>
      <c r="CN150" s="36"/>
      <c r="CO150" s="36"/>
      <c r="CP150" s="36"/>
      <c r="CQ150" s="36"/>
      <c r="CR150" s="36"/>
      <c r="CS150" s="36"/>
      <c r="CT150" s="36"/>
      <c r="CU150" s="36"/>
      <c r="CV150" s="36"/>
      <c r="CW150" s="36"/>
      <c r="CX150" s="36"/>
      <c r="CY150" s="36"/>
      <c r="CZ150" s="36"/>
      <c r="DA150" s="36"/>
      <c r="DB150" s="36"/>
      <c r="DC150" s="36"/>
      <c r="DD150" s="36"/>
      <c r="DE150" s="36"/>
      <c r="DF150" s="36"/>
      <c r="DG150" s="36"/>
      <c r="DH150" s="36"/>
      <c r="DI150" s="36"/>
      <c r="DJ150" s="36"/>
      <c r="DK150" s="36"/>
      <c r="DL150" s="36"/>
      <c r="DM150" s="36"/>
      <c r="DN150" s="36"/>
      <c r="DO150" s="36"/>
      <c r="DP150" s="36"/>
      <c r="DQ150" s="36"/>
      <c r="DR150" s="36"/>
      <c r="DS150" s="36"/>
      <c r="DT150" s="36"/>
      <c r="DU150" s="36"/>
      <c r="DV150" s="36"/>
      <c r="DW150" s="36"/>
      <c r="DX150" s="36"/>
      <c r="DY150" s="36"/>
      <c r="DZ150" s="36"/>
      <c r="EA150" s="36"/>
      <c r="EB150" s="36"/>
      <c r="EC150" s="36"/>
      <c r="ED150" s="36"/>
      <c r="EE150" s="36"/>
      <c r="EF150" s="36"/>
      <c r="EG150" s="36"/>
      <c r="EH150" s="36"/>
      <c r="EI150" s="36"/>
      <c r="EJ150" s="36"/>
      <c r="EK150" s="36"/>
      <c r="EL150" s="36"/>
      <c r="EM150" s="36"/>
      <c r="EN150" s="36"/>
      <c r="EO150" s="36"/>
      <c r="EP150" s="36"/>
      <c r="EQ150" s="36"/>
      <c r="ER150" s="36"/>
      <c r="ES150" s="36"/>
      <c r="ET150" s="36"/>
      <c r="EU150" s="36"/>
      <c r="EV150" s="36"/>
      <c r="EW150" s="36"/>
      <c r="EX150" s="36"/>
      <c r="EY150" s="36"/>
      <c r="EZ150" s="36"/>
      <c r="FA150" s="36"/>
      <c r="FB150" s="36"/>
      <c r="FC150" s="36"/>
      <c r="FD150" s="36"/>
      <c r="FE150" s="36"/>
      <c r="FF150" s="36"/>
      <c r="FG150" s="36"/>
      <c r="FH150" s="36"/>
      <c r="FI150" s="36"/>
      <c r="FJ150" s="36"/>
      <c r="FK150" s="36"/>
      <c r="FL150" s="36"/>
      <c r="FM150" s="36"/>
      <c r="FN150" s="36"/>
      <c r="FO150" s="36"/>
      <c r="FP150" s="36"/>
      <c r="FQ150" s="36"/>
      <c r="FR150" s="36"/>
      <c r="FS150" s="36"/>
      <c r="FT150" s="36"/>
      <c r="FU150" s="36"/>
      <c r="FV150" s="36"/>
      <c r="FW150" s="36"/>
      <c r="FX150" s="36"/>
      <c r="FY150" s="36"/>
      <c r="FZ150" s="36"/>
      <c r="GA150" s="36"/>
      <c r="GB150" s="36"/>
      <c r="GC150" s="36"/>
      <c r="GD150" s="36"/>
      <c r="GE150" s="36"/>
      <c r="GF150" s="36"/>
      <c r="GG150" s="36"/>
      <c r="GH150" s="36"/>
      <c r="GI150" s="36"/>
      <c r="GJ150" s="36"/>
      <c r="GK150" s="36"/>
      <c r="GL150" s="36"/>
      <c r="GM150" s="36"/>
      <c r="GN150" s="36"/>
      <c r="GO150" s="36"/>
      <c r="GP150" s="36"/>
      <c r="GQ150" s="36"/>
      <c r="GR150" s="36"/>
      <c r="GS150" s="36"/>
      <c r="GT150" s="36"/>
      <c r="GU150" s="36"/>
      <c r="GV150" s="36"/>
      <c r="GW150" s="36"/>
      <c r="GX150" s="36"/>
      <c r="GY150" s="36"/>
      <c r="GZ150" s="36"/>
      <c r="HA150" s="36"/>
      <c r="HB150" s="36"/>
      <c r="HC150" s="36"/>
      <c r="HD150" s="36"/>
      <c r="HE150" s="36"/>
      <c r="HF150" s="36"/>
      <c r="HG150" s="36"/>
      <c r="HH150" s="36"/>
      <c r="HI150" s="36"/>
      <c r="HJ150" s="36"/>
      <c r="HK150" s="36"/>
      <c r="HL150" s="36"/>
      <c r="HM150" s="36"/>
      <c r="HN150" s="36"/>
      <c r="HO150" s="36"/>
      <c r="HP150" s="36"/>
      <c r="HQ150" s="36"/>
      <c r="HR150" s="36"/>
      <c r="HS150" s="36"/>
      <c r="HT150" s="36"/>
      <c r="HU150" s="36"/>
      <c r="HV150" s="36"/>
      <c r="HW150" s="36"/>
      <c r="HX150" s="36"/>
      <c r="HY150" s="36"/>
      <c r="HZ150" s="36"/>
      <c r="IA150" s="36"/>
      <c r="IB150" s="36"/>
      <c r="IC150" s="36"/>
      <c r="ID150" s="36"/>
      <c r="IE150" s="36"/>
      <c r="IF150" s="36"/>
      <c r="IG150" s="36"/>
      <c r="IH150" s="36"/>
      <c r="II150" s="36"/>
      <c r="IJ150" s="36"/>
      <c r="IK150" s="36"/>
      <c r="IL150" s="36"/>
      <c r="IM150" s="36"/>
      <c r="IN150" s="36"/>
      <c r="IO150" s="36"/>
      <c r="IP150" s="36"/>
      <c r="IQ150" s="36"/>
      <c r="IR150" s="36"/>
      <c r="IS150" s="36"/>
      <c r="IT150" s="36"/>
      <c r="IU150" s="36"/>
      <c r="IV150" s="36"/>
      <c r="IW150" s="36"/>
      <c r="IX150" s="36"/>
      <c r="IY150" s="36"/>
      <c r="IZ150" s="36"/>
      <c r="JA150" s="36"/>
      <c r="JB150" s="36"/>
      <c r="JC150" s="36"/>
      <c r="JD150" s="36"/>
      <c r="JE150" s="36"/>
      <c r="JF150" s="36"/>
      <c r="JG150" s="36"/>
      <c r="JH150" s="36"/>
      <c r="JI150" s="36"/>
      <c r="JJ150" s="36"/>
      <c r="JK150" s="36"/>
      <c r="JL150" s="36"/>
      <c r="JM150" s="36"/>
      <c r="JN150" s="36"/>
      <c r="JO150" s="36"/>
      <c r="JP150" s="36"/>
      <c r="JQ150" s="36"/>
      <c r="JR150" s="36"/>
      <c r="JS150" s="36"/>
      <c r="JT150" s="36"/>
      <c r="JU150" s="36"/>
      <c r="JV150" s="36"/>
      <c r="JW150" s="36"/>
      <c r="JX150" s="36"/>
      <c r="JY150" s="36"/>
      <c r="JZ150" s="36"/>
      <c r="KA150" s="36"/>
      <c r="KB150" s="36"/>
      <c r="KC150" s="36"/>
      <c r="KD150" s="36"/>
      <c r="KE150" s="36"/>
      <c r="KF150" s="36"/>
      <c r="KG150" s="36"/>
      <c r="KH150" s="36"/>
      <c r="KI150" s="36"/>
      <c r="KJ150" s="36"/>
      <c r="KK150" s="36"/>
      <c r="KL150" s="36"/>
      <c r="KM150" s="36"/>
      <c r="KN150" s="36"/>
      <c r="KO150" s="36"/>
    </row>
    <row r="151" spans="1:301" s="14" customFormat="1" ht="21.75" customHeight="1" x14ac:dyDescent="0.55000000000000004">
      <c r="A151" s="78">
        <v>47</v>
      </c>
      <c r="B151" s="97">
        <v>45</v>
      </c>
      <c r="C151" s="98">
        <v>7051</v>
      </c>
      <c r="D151" s="99" t="s">
        <v>107</v>
      </c>
      <c r="E151" s="100" t="s">
        <v>33</v>
      </c>
      <c r="F151" s="101" t="s">
        <v>505</v>
      </c>
      <c r="G151" s="115" t="s">
        <v>34</v>
      </c>
      <c r="H151" s="115" t="s">
        <v>398</v>
      </c>
      <c r="I151" s="115" t="s">
        <v>108</v>
      </c>
      <c r="J151" s="102">
        <v>43105</v>
      </c>
      <c r="K151" s="102">
        <v>43101</v>
      </c>
      <c r="L151" s="100" t="s">
        <v>507</v>
      </c>
      <c r="M151" s="161"/>
      <c r="N151" s="161"/>
      <c r="O151" s="161"/>
      <c r="P151" s="161"/>
      <c r="Q151" s="161"/>
      <c r="R151" s="161"/>
      <c r="S151" s="161"/>
      <c r="T151" s="161"/>
      <c r="U151" s="161"/>
      <c r="V151" s="161"/>
      <c r="W151" s="161"/>
      <c r="X151" s="161"/>
      <c r="Y151" s="161"/>
      <c r="Z151" s="161"/>
      <c r="AA151" s="161"/>
      <c r="AB151" s="161"/>
      <c r="AC151" s="161"/>
      <c r="AD151" s="161"/>
      <c r="AE151" s="161"/>
      <c r="AF151" s="161"/>
      <c r="AG151" s="161">
        <v>5</v>
      </c>
      <c r="AH151" s="161">
        <v>5</v>
      </c>
      <c r="AI151" s="161">
        <v>5</v>
      </c>
      <c r="AJ151" s="161">
        <v>5</v>
      </c>
      <c r="AK151" s="161">
        <v>5</v>
      </c>
      <c r="AL151" s="161">
        <v>5</v>
      </c>
      <c r="AM151" s="161">
        <v>5</v>
      </c>
      <c r="AN151" s="161">
        <v>5</v>
      </c>
      <c r="AO151" s="39"/>
      <c r="AP151" s="39"/>
      <c r="AQ151" s="39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39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  <c r="BT151" s="39"/>
      <c r="BU151" s="39"/>
      <c r="BV151" s="39"/>
      <c r="BW151" s="39"/>
      <c r="BX151" s="39"/>
      <c r="BY151" s="39"/>
      <c r="BZ151" s="39"/>
      <c r="CA151" s="39"/>
      <c r="CB151" s="39"/>
      <c r="CC151" s="39"/>
      <c r="CD151" s="39"/>
      <c r="CE151" s="39"/>
      <c r="CF151" s="39"/>
      <c r="CG151" s="39"/>
      <c r="CH151" s="39"/>
      <c r="CI151" s="39"/>
      <c r="CJ151" s="39"/>
      <c r="CK151" s="39"/>
      <c r="CL151" s="39"/>
      <c r="CM151" s="39"/>
      <c r="CN151" s="39"/>
      <c r="CO151" s="39"/>
      <c r="CP151" s="39"/>
      <c r="CQ151" s="39"/>
      <c r="CR151" s="39"/>
      <c r="CS151" s="39"/>
      <c r="CT151" s="39"/>
      <c r="CU151" s="39"/>
      <c r="CV151" s="39"/>
      <c r="CW151" s="39"/>
      <c r="CX151" s="39"/>
      <c r="CY151" s="39"/>
      <c r="CZ151" s="39"/>
      <c r="DA151" s="39"/>
      <c r="DB151" s="39"/>
      <c r="DC151" s="39"/>
      <c r="DD151" s="39"/>
      <c r="DE151" s="39"/>
      <c r="DF151" s="39"/>
      <c r="DG151" s="39"/>
      <c r="DH151" s="39"/>
      <c r="DI151" s="39"/>
      <c r="DJ151" s="39"/>
      <c r="DK151" s="39"/>
      <c r="DL151" s="39"/>
      <c r="DM151" s="39"/>
      <c r="DN151" s="39"/>
      <c r="DO151" s="39"/>
      <c r="DP151" s="39"/>
      <c r="DQ151" s="39"/>
      <c r="DR151" s="39"/>
      <c r="DS151" s="39"/>
      <c r="DT151" s="39"/>
      <c r="DU151" s="39"/>
      <c r="DV151" s="39"/>
      <c r="DW151" s="39"/>
      <c r="DX151" s="39"/>
      <c r="DY151" s="39"/>
      <c r="DZ151" s="39"/>
      <c r="EA151" s="39"/>
      <c r="EB151" s="39"/>
      <c r="EC151" s="39"/>
      <c r="ED151" s="39"/>
      <c r="EE151" s="39"/>
      <c r="EF151" s="39"/>
      <c r="EG151" s="39"/>
      <c r="EH151" s="39"/>
      <c r="EI151" s="39"/>
      <c r="EJ151" s="39"/>
      <c r="EK151" s="39"/>
      <c r="EL151" s="39"/>
      <c r="EM151" s="39"/>
      <c r="EN151" s="39"/>
      <c r="EO151" s="39"/>
      <c r="EP151" s="39"/>
      <c r="EQ151" s="39"/>
      <c r="ER151" s="39"/>
      <c r="ES151" s="39"/>
      <c r="ET151" s="39"/>
      <c r="EU151" s="39"/>
      <c r="EV151" s="39"/>
      <c r="EW151" s="39"/>
      <c r="EX151" s="39"/>
      <c r="EY151" s="39"/>
      <c r="EZ151" s="39"/>
      <c r="FA151" s="39"/>
      <c r="FB151" s="39"/>
      <c r="FC151" s="39"/>
      <c r="FD151" s="39"/>
      <c r="FE151" s="39"/>
      <c r="FF151" s="39"/>
      <c r="FG151" s="39"/>
      <c r="FH151" s="39"/>
      <c r="FI151" s="39"/>
      <c r="FJ151" s="39"/>
      <c r="FK151" s="39"/>
      <c r="FL151" s="39"/>
      <c r="FM151" s="39"/>
      <c r="FN151" s="39"/>
      <c r="FO151" s="39"/>
      <c r="FP151" s="39"/>
      <c r="FQ151" s="39"/>
      <c r="FR151" s="39"/>
      <c r="FS151" s="39"/>
      <c r="FT151" s="39"/>
      <c r="FU151" s="39"/>
      <c r="FV151" s="39"/>
      <c r="FW151" s="39"/>
      <c r="FX151" s="39"/>
      <c r="FY151" s="39"/>
      <c r="FZ151" s="39"/>
      <c r="GA151" s="39"/>
      <c r="GB151" s="39"/>
      <c r="GC151" s="39"/>
      <c r="GD151" s="39"/>
      <c r="GE151" s="39"/>
      <c r="GF151" s="39"/>
      <c r="GG151" s="39"/>
      <c r="GH151" s="39"/>
      <c r="GI151" s="39"/>
      <c r="GJ151" s="39"/>
      <c r="GK151" s="39"/>
      <c r="GL151" s="39"/>
      <c r="GM151" s="39"/>
      <c r="GN151" s="39"/>
      <c r="GO151" s="39"/>
      <c r="GP151" s="39"/>
      <c r="GQ151" s="39"/>
      <c r="GR151" s="39"/>
      <c r="GS151" s="39"/>
      <c r="GT151" s="39"/>
      <c r="GU151" s="39"/>
      <c r="GV151" s="39"/>
      <c r="GW151" s="39"/>
      <c r="GX151" s="39"/>
      <c r="GY151" s="39"/>
      <c r="GZ151" s="39"/>
      <c r="HA151" s="39"/>
      <c r="HB151" s="39"/>
      <c r="HC151" s="39"/>
      <c r="HD151" s="39"/>
      <c r="HE151" s="39"/>
      <c r="HF151" s="39"/>
      <c r="HG151" s="39"/>
      <c r="HH151" s="39"/>
      <c r="HI151" s="39"/>
      <c r="HJ151" s="39"/>
      <c r="HK151" s="39"/>
      <c r="HL151" s="39"/>
      <c r="HM151" s="39"/>
      <c r="HN151" s="39"/>
      <c r="HO151" s="39"/>
      <c r="HP151" s="39"/>
      <c r="HQ151" s="39"/>
      <c r="HR151" s="39"/>
      <c r="HS151" s="39"/>
      <c r="HT151" s="39"/>
      <c r="HU151" s="39"/>
      <c r="HV151" s="39"/>
      <c r="HW151" s="39"/>
      <c r="HX151" s="39"/>
      <c r="HY151" s="39"/>
      <c r="HZ151" s="39"/>
      <c r="IA151" s="39"/>
      <c r="IB151" s="39"/>
      <c r="IC151" s="39"/>
      <c r="ID151" s="39"/>
      <c r="IE151" s="39"/>
      <c r="IF151" s="39"/>
      <c r="IG151" s="39"/>
      <c r="IH151" s="39"/>
      <c r="II151" s="39"/>
      <c r="IJ151" s="39"/>
      <c r="IK151" s="39"/>
      <c r="IL151" s="39"/>
      <c r="IM151" s="39"/>
      <c r="IN151" s="39"/>
      <c r="IO151" s="39"/>
      <c r="IP151" s="39"/>
      <c r="IQ151" s="39"/>
      <c r="IR151" s="39"/>
      <c r="IS151" s="39"/>
      <c r="IT151" s="39"/>
      <c r="IU151" s="39"/>
      <c r="IV151" s="39"/>
      <c r="IW151" s="39"/>
      <c r="IX151" s="39"/>
      <c r="IY151" s="39"/>
      <c r="IZ151" s="39"/>
      <c r="JA151" s="39"/>
      <c r="JB151" s="39"/>
      <c r="JC151" s="39"/>
      <c r="JD151" s="39"/>
      <c r="JE151" s="39"/>
      <c r="JF151" s="39"/>
      <c r="JG151" s="39"/>
      <c r="JH151" s="39"/>
      <c r="JI151" s="39"/>
      <c r="JJ151" s="39"/>
      <c r="JK151" s="39"/>
      <c r="JL151" s="39"/>
      <c r="JM151" s="39"/>
      <c r="JN151" s="39"/>
      <c r="JO151" s="39"/>
      <c r="JP151" s="39"/>
      <c r="JQ151" s="39"/>
      <c r="JR151" s="39"/>
      <c r="JS151" s="39"/>
      <c r="JT151" s="39"/>
      <c r="JU151" s="39"/>
      <c r="JV151" s="39"/>
      <c r="JW151" s="39"/>
      <c r="JX151" s="39"/>
      <c r="JY151" s="39"/>
      <c r="JZ151" s="39"/>
      <c r="KA151" s="39"/>
      <c r="KB151" s="39"/>
      <c r="KC151" s="39"/>
      <c r="KD151" s="39"/>
      <c r="KE151" s="39"/>
      <c r="KF151" s="39"/>
      <c r="KG151" s="39"/>
      <c r="KH151" s="39"/>
      <c r="KI151" s="39"/>
      <c r="KJ151" s="39"/>
      <c r="KK151" s="39"/>
      <c r="KL151" s="39"/>
      <c r="KM151" s="39"/>
      <c r="KN151" s="39"/>
      <c r="KO151" s="39"/>
    </row>
    <row r="152" spans="1:301" s="14" customFormat="1" ht="21.75" customHeight="1" x14ac:dyDescent="0.2">
      <c r="A152" s="78">
        <v>10</v>
      </c>
      <c r="B152" s="97">
        <v>8</v>
      </c>
      <c r="C152" s="103">
        <v>7120</v>
      </c>
      <c r="D152" s="104" t="s">
        <v>286</v>
      </c>
      <c r="E152" s="108" t="s">
        <v>704</v>
      </c>
      <c r="F152" s="106" t="s">
        <v>505</v>
      </c>
      <c r="G152" s="108" t="s">
        <v>97</v>
      </c>
      <c r="H152" s="108" t="s">
        <v>287</v>
      </c>
      <c r="I152" s="108" t="s">
        <v>288</v>
      </c>
      <c r="J152" s="107">
        <v>41186</v>
      </c>
      <c r="K152" s="107">
        <v>41184</v>
      </c>
      <c r="L152" s="108" t="s">
        <v>289</v>
      </c>
      <c r="M152" s="162"/>
      <c r="N152" s="162"/>
      <c r="O152" s="162"/>
      <c r="P152" s="162"/>
      <c r="Q152" s="162"/>
      <c r="R152" s="162"/>
      <c r="S152" s="162"/>
      <c r="T152" s="162">
        <v>3</v>
      </c>
      <c r="U152" s="162">
        <v>3</v>
      </c>
      <c r="V152" s="162">
        <v>3</v>
      </c>
      <c r="W152" s="162">
        <v>4</v>
      </c>
      <c r="X152" s="162">
        <v>4</v>
      </c>
      <c r="Y152" s="162">
        <v>4</v>
      </c>
      <c r="Z152" s="162">
        <v>5</v>
      </c>
      <c r="AA152" s="162">
        <v>5</v>
      </c>
      <c r="AB152" s="162">
        <v>5</v>
      </c>
      <c r="AC152" s="162">
        <v>5</v>
      </c>
      <c r="AD152" s="162">
        <v>5</v>
      </c>
      <c r="AE152" s="162">
        <v>5</v>
      </c>
      <c r="AF152" s="162">
        <v>5</v>
      </c>
      <c r="AG152" s="162">
        <v>5</v>
      </c>
      <c r="AH152" s="162">
        <v>5</v>
      </c>
      <c r="AI152" s="162">
        <v>5</v>
      </c>
      <c r="AJ152" s="162">
        <v>5</v>
      </c>
      <c r="AK152" s="162">
        <v>5</v>
      </c>
      <c r="AL152" s="162">
        <v>5</v>
      </c>
      <c r="AM152" s="162">
        <v>5</v>
      </c>
      <c r="AN152" s="163">
        <v>8</v>
      </c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  <c r="AY152" s="37"/>
      <c r="AZ152" s="37"/>
      <c r="BA152" s="37"/>
      <c r="BB152" s="37"/>
      <c r="BC152" s="37"/>
      <c r="BD152" s="37"/>
      <c r="BE152" s="37"/>
      <c r="BF152" s="37"/>
      <c r="BG152" s="37"/>
      <c r="BH152" s="37"/>
      <c r="BI152" s="37"/>
      <c r="BJ152" s="37"/>
      <c r="BK152" s="37"/>
      <c r="BL152" s="37"/>
      <c r="BM152" s="37"/>
      <c r="BN152" s="37"/>
      <c r="BO152" s="37"/>
      <c r="BP152" s="37"/>
      <c r="BQ152" s="37"/>
      <c r="BR152" s="37"/>
      <c r="BS152" s="37"/>
      <c r="BT152" s="37"/>
      <c r="BU152" s="37"/>
      <c r="BV152" s="37"/>
      <c r="BW152" s="37"/>
      <c r="BX152" s="37"/>
      <c r="BY152" s="37"/>
      <c r="BZ152" s="37"/>
      <c r="CA152" s="37"/>
      <c r="CB152" s="37"/>
      <c r="CC152" s="37"/>
      <c r="CD152" s="37"/>
      <c r="CE152" s="37"/>
      <c r="CF152" s="37"/>
      <c r="CG152" s="37"/>
      <c r="CH152" s="37"/>
      <c r="CI152" s="37"/>
      <c r="CJ152" s="37"/>
      <c r="CK152" s="37"/>
      <c r="CL152" s="37"/>
      <c r="CM152" s="37"/>
      <c r="CN152" s="37"/>
      <c r="CO152" s="37"/>
      <c r="CP152" s="37"/>
      <c r="CQ152" s="37"/>
      <c r="CR152" s="37"/>
      <c r="CS152" s="37"/>
      <c r="CT152" s="37"/>
      <c r="CU152" s="37"/>
      <c r="CV152" s="37"/>
      <c r="CW152" s="37"/>
      <c r="CX152" s="37"/>
      <c r="CY152" s="37"/>
      <c r="CZ152" s="37"/>
      <c r="DA152" s="37"/>
      <c r="DB152" s="37"/>
      <c r="DC152" s="37"/>
      <c r="DD152" s="37"/>
      <c r="DE152" s="37"/>
      <c r="DF152" s="37"/>
      <c r="DG152" s="37"/>
      <c r="DH152" s="37"/>
      <c r="DI152" s="37"/>
      <c r="DJ152" s="37"/>
      <c r="DK152" s="37"/>
      <c r="DL152" s="37"/>
      <c r="DM152" s="37"/>
      <c r="DN152" s="37"/>
      <c r="DO152" s="37"/>
      <c r="DP152" s="37"/>
      <c r="DQ152" s="37"/>
      <c r="DR152" s="37"/>
      <c r="DS152" s="37"/>
      <c r="DT152" s="37"/>
      <c r="DU152" s="37"/>
      <c r="DV152" s="37"/>
      <c r="DW152" s="37"/>
      <c r="DX152" s="37"/>
      <c r="DY152" s="37"/>
      <c r="DZ152" s="37"/>
      <c r="EA152" s="37"/>
      <c r="EB152" s="37"/>
      <c r="EC152" s="37"/>
      <c r="ED152" s="37"/>
      <c r="EE152" s="37"/>
      <c r="EF152" s="37"/>
      <c r="EG152" s="37"/>
      <c r="EH152" s="37"/>
      <c r="EI152" s="37"/>
      <c r="EJ152" s="37"/>
      <c r="EK152" s="37"/>
      <c r="EL152" s="37"/>
      <c r="EM152" s="37"/>
      <c r="EN152" s="37"/>
      <c r="EO152" s="37"/>
      <c r="EP152" s="37"/>
      <c r="EQ152" s="37"/>
      <c r="ER152" s="37"/>
      <c r="ES152" s="37"/>
      <c r="ET152" s="37"/>
      <c r="EU152" s="37"/>
      <c r="EV152" s="37"/>
      <c r="EW152" s="37"/>
      <c r="EX152" s="37"/>
      <c r="EY152" s="37"/>
      <c r="EZ152" s="37"/>
      <c r="FA152" s="37"/>
      <c r="FB152" s="37"/>
      <c r="FC152" s="37"/>
      <c r="FD152" s="37"/>
      <c r="FE152" s="37"/>
      <c r="FF152" s="37"/>
      <c r="FG152" s="37"/>
      <c r="FH152" s="37"/>
      <c r="FI152" s="37"/>
      <c r="FJ152" s="37"/>
      <c r="FK152" s="37"/>
      <c r="FL152" s="37"/>
      <c r="FM152" s="37"/>
      <c r="FN152" s="37"/>
      <c r="FO152" s="37"/>
      <c r="FP152" s="37"/>
      <c r="FQ152" s="37"/>
      <c r="FR152" s="37"/>
      <c r="FS152" s="37"/>
      <c r="FT152" s="37"/>
      <c r="FU152" s="37"/>
      <c r="FV152" s="37"/>
      <c r="FW152" s="37"/>
      <c r="FX152" s="37"/>
      <c r="FY152" s="37"/>
      <c r="FZ152" s="37"/>
      <c r="GA152" s="37"/>
      <c r="GB152" s="37"/>
      <c r="GC152" s="37"/>
      <c r="GD152" s="37"/>
      <c r="GE152" s="37"/>
      <c r="GF152" s="37"/>
      <c r="GG152" s="37"/>
      <c r="GH152" s="37"/>
      <c r="GI152" s="37"/>
      <c r="GJ152" s="37"/>
      <c r="GK152" s="37"/>
      <c r="GL152" s="37"/>
      <c r="GM152" s="37"/>
      <c r="GN152" s="37"/>
      <c r="GO152" s="37"/>
      <c r="GP152" s="37"/>
      <c r="GQ152" s="37"/>
      <c r="GR152" s="37"/>
      <c r="GS152" s="37"/>
      <c r="GT152" s="37"/>
      <c r="GU152" s="37"/>
      <c r="GV152" s="37"/>
      <c r="GW152" s="37"/>
      <c r="GX152" s="37"/>
      <c r="GY152" s="37"/>
      <c r="GZ152" s="37"/>
      <c r="HA152" s="37"/>
      <c r="HB152" s="37"/>
      <c r="HC152" s="37"/>
      <c r="HD152" s="37"/>
      <c r="HE152" s="37"/>
      <c r="HF152" s="37"/>
      <c r="HG152" s="37"/>
      <c r="HH152" s="37"/>
      <c r="HI152" s="37"/>
      <c r="HJ152" s="37"/>
      <c r="HK152" s="37"/>
      <c r="HL152" s="37"/>
      <c r="HM152" s="37"/>
      <c r="HN152" s="37"/>
      <c r="HO152" s="37"/>
      <c r="HP152" s="37"/>
      <c r="HQ152" s="37"/>
      <c r="HR152" s="37"/>
      <c r="HS152" s="37"/>
      <c r="HT152" s="37"/>
      <c r="HU152" s="37"/>
      <c r="HV152" s="37"/>
      <c r="HW152" s="37"/>
      <c r="HX152" s="37"/>
      <c r="HY152" s="37"/>
      <c r="HZ152" s="37"/>
      <c r="IA152" s="37"/>
      <c r="IB152" s="37"/>
      <c r="IC152" s="37"/>
      <c r="ID152" s="37"/>
      <c r="IE152" s="37"/>
      <c r="IF152" s="37"/>
      <c r="IG152" s="37"/>
      <c r="IH152" s="37"/>
      <c r="II152" s="37"/>
      <c r="IJ152" s="37"/>
      <c r="IK152" s="37"/>
      <c r="IL152" s="37"/>
      <c r="IM152" s="37"/>
      <c r="IN152" s="37"/>
      <c r="IO152" s="37"/>
      <c r="IP152" s="37"/>
      <c r="IQ152" s="37"/>
      <c r="IR152" s="37"/>
      <c r="IS152" s="37"/>
      <c r="IT152" s="37"/>
      <c r="IU152" s="37"/>
      <c r="IV152" s="37"/>
      <c r="IW152" s="37"/>
      <c r="IX152" s="37"/>
      <c r="IY152" s="37"/>
      <c r="IZ152" s="37"/>
      <c r="JA152" s="37"/>
      <c r="JB152" s="37"/>
      <c r="JC152" s="37"/>
      <c r="JD152" s="37"/>
      <c r="JE152" s="37"/>
      <c r="JF152" s="37"/>
      <c r="JG152" s="37"/>
      <c r="JH152" s="37"/>
      <c r="JI152" s="37"/>
      <c r="JJ152" s="37"/>
      <c r="JK152" s="37"/>
      <c r="JL152" s="37"/>
      <c r="JM152" s="37"/>
      <c r="JN152" s="37"/>
      <c r="JO152" s="37"/>
      <c r="JP152" s="37"/>
      <c r="JQ152" s="37"/>
      <c r="JR152" s="37"/>
      <c r="JS152" s="37"/>
      <c r="JT152" s="37"/>
      <c r="JU152" s="37"/>
      <c r="JV152" s="37"/>
      <c r="JW152" s="37"/>
      <c r="JX152" s="37"/>
      <c r="JY152" s="37"/>
      <c r="JZ152" s="37"/>
      <c r="KA152" s="37"/>
      <c r="KB152" s="37"/>
      <c r="KC152" s="37"/>
      <c r="KD152" s="37"/>
      <c r="KE152" s="37"/>
      <c r="KF152" s="37"/>
      <c r="KG152" s="37"/>
      <c r="KH152" s="37"/>
      <c r="KI152" s="37"/>
      <c r="KJ152" s="37"/>
      <c r="KK152" s="37"/>
      <c r="KL152" s="37"/>
      <c r="KM152" s="37"/>
      <c r="KN152" s="37"/>
      <c r="KO152" s="37"/>
    </row>
    <row r="153" spans="1:301" s="14" customFormat="1" ht="21.75" customHeight="1" x14ac:dyDescent="0.2">
      <c r="A153" s="78">
        <v>113</v>
      </c>
      <c r="B153" s="97">
        <v>111</v>
      </c>
      <c r="C153" s="109">
        <v>60026</v>
      </c>
      <c r="D153" s="110" t="s">
        <v>290</v>
      </c>
      <c r="E153" s="108" t="s">
        <v>41</v>
      </c>
      <c r="F153" s="105" t="s">
        <v>487</v>
      </c>
      <c r="G153" s="108" t="s">
        <v>97</v>
      </c>
      <c r="H153" s="108" t="s">
        <v>291</v>
      </c>
      <c r="I153" s="108" t="s">
        <v>292</v>
      </c>
      <c r="J153" s="112">
        <v>42401</v>
      </c>
      <c r="K153" s="112">
        <v>42401</v>
      </c>
      <c r="L153" s="108" t="s">
        <v>173</v>
      </c>
      <c r="M153" s="162"/>
      <c r="N153" s="162"/>
      <c r="O153" s="162"/>
      <c r="P153" s="162"/>
      <c r="Q153" s="162"/>
      <c r="R153" s="162"/>
      <c r="S153" s="162"/>
      <c r="T153" s="162"/>
      <c r="U153" s="162"/>
      <c r="V153" s="162"/>
      <c r="W153" s="162"/>
      <c r="X153" s="162">
        <v>3</v>
      </c>
      <c r="Y153" s="162">
        <v>3</v>
      </c>
      <c r="Z153" s="162">
        <v>5</v>
      </c>
      <c r="AA153" s="162">
        <v>5</v>
      </c>
      <c r="AB153" s="162">
        <v>5</v>
      </c>
      <c r="AC153" s="162">
        <v>5</v>
      </c>
      <c r="AD153" s="162">
        <v>5</v>
      </c>
      <c r="AE153" s="162">
        <v>5</v>
      </c>
      <c r="AF153" s="162">
        <v>5</v>
      </c>
      <c r="AG153" s="162">
        <v>5</v>
      </c>
      <c r="AH153" s="162">
        <v>5</v>
      </c>
      <c r="AI153" s="162">
        <v>5</v>
      </c>
      <c r="AJ153" s="162">
        <v>5</v>
      </c>
      <c r="AK153" s="162">
        <v>5</v>
      </c>
      <c r="AL153" s="162">
        <v>5</v>
      </c>
      <c r="AM153" s="163">
        <v>6</v>
      </c>
      <c r="AN153" s="162">
        <v>6</v>
      </c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  <c r="BT153" s="36"/>
      <c r="BU153" s="36"/>
      <c r="BV153" s="36"/>
      <c r="BW153" s="36"/>
      <c r="BX153" s="36"/>
      <c r="BY153" s="36"/>
      <c r="BZ153" s="36"/>
      <c r="CA153" s="36"/>
      <c r="CB153" s="36"/>
      <c r="CC153" s="36"/>
      <c r="CD153" s="36"/>
      <c r="CE153" s="36"/>
      <c r="CF153" s="36"/>
      <c r="CG153" s="36"/>
      <c r="CH153" s="36"/>
      <c r="CI153" s="36"/>
      <c r="CJ153" s="36"/>
      <c r="CK153" s="36"/>
      <c r="CL153" s="36"/>
      <c r="CM153" s="36"/>
      <c r="CN153" s="36"/>
      <c r="CO153" s="36"/>
      <c r="CP153" s="36"/>
      <c r="CQ153" s="36"/>
      <c r="CR153" s="36"/>
      <c r="CS153" s="36"/>
      <c r="CT153" s="36"/>
      <c r="CU153" s="36"/>
      <c r="CV153" s="36"/>
      <c r="CW153" s="36"/>
      <c r="CX153" s="36"/>
      <c r="CY153" s="36"/>
      <c r="CZ153" s="36"/>
      <c r="DA153" s="36"/>
      <c r="DB153" s="36"/>
      <c r="DC153" s="36"/>
      <c r="DD153" s="36"/>
      <c r="DE153" s="36"/>
      <c r="DF153" s="36"/>
      <c r="DG153" s="36"/>
      <c r="DH153" s="36"/>
      <c r="DI153" s="36"/>
      <c r="DJ153" s="36"/>
      <c r="DK153" s="36"/>
      <c r="DL153" s="36"/>
      <c r="DM153" s="36"/>
      <c r="DN153" s="36"/>
      <c r="DO153" s="36"/>
      <c r="DP153" s="36"/>
      <c r="DQ153" s="36"/>
      <c r="DR153" s="36"/>
      <c r="DS153" s="36"/>
      <c r="DT153" s="36"/>
      <c r="DU153" s="36"/>
      <c r="DV153" s="36"/>
      <c r="DW153" s="36"/>
      <c r="DX153" s="36"/>
      <c r="DY153" s="36"/>
      <c r="DZ153" s="36"/>
      <c r="EA153" s="36"/>
      <c r="EB153" s="36"/>
      <c r="EC153" s="36"/>
      <c r="ED153" s="36"/>
      <c r="EE153" s="36"/>
      <c r="EF153" s="36"/>
      <c r="EG153" s="36"/>
      <c r="EH153" s="36"/>
      <c r="EI153" s="36"/>
      <c r="EJ153" s="36"/>
      <c r="EK153" s="36"/>
      <c r="EL153" s="36"/>
      <c r="EM153" s="36"/>
      <c r="EN153" s="36"/>
      <c r="EO153" s="36"/>
      <c r="EP153" s="36"/>
      <c r="EQ153" s="36"/>
      <c r="ER153" s="36"/>
      <c r="ES153" s="36"/>
      <c r="ET153" s="36"/>
      <c r="EU153" s="36"/>
      <c r="EV153" s="36"/>
      <c r="EW153" s="36"/>
      <c r="EX153" s="36"/>
      <c r="EY153" s="36"/>
      <c r="EZ153" s="36"/>
      <c r="FA153" s="36"/>
      <c r="FB153" s="36"/>
      <c r="FC153" s="36"/>
      <c r="FD153" s="36"/>
      <c r="FE153" s="36"/>
      <c r="FF153" s="36"/>
      <c r="FG153" s="36"/>
      <c r="FH153" s="36"/>
      <c r="FI153" s="36"/>
      <c r="FJ153" s="36"/>
      <c r="FK153" s="36"/>
      <c r="FL153" s="36"/>
      <c r="FM153" s="36"/>
      <c r="FN153" s="36"/>
      <c r="FO153" s="36"/>
      <c r="FP153" s="36"/>
      <c r="FQ153" s="36"/>
      <c r="FR153" s="36"/>
      <c r="FS153" s="36"/>
      <c r="FT153" s="36"/>
      <c r="FU153" s="36"/>
      <c r="FV153" s="36"/>
      <c r="FW153" s="36"/>
      <c r="FX153" s="36"/>
      <c r="FY153" s="36"/>
      <c r="FZ153" s="36"/>
      <c r="GA153" s="36"/>
      <c r="GB153" s="36"/>
      <c r="GC153" s="36"/>
      <c r="GD153" s="36"/>
      <c r="GE153" s="36"/>
      <c r="GF153" s="36"/>
      <c r="GG153" s="36"/>
      <c r="GH153" s="36"/>
      <c r="GI153" s="36"/>
      <c r="GJ153" s="36"/>
      <c r="GK153" s="36"/>
      <c r="GL153" s="36"/>
      <c r="GM153" s="36"/>
      <c r="GN153" s="36"/>
      <c r="GO153" s="36"/>
      <c r="GP153" s="36"/>
      <c r="GQ153" s="36"/>
      <c r="GR153" s="36"/>
      <c r="GS153" s="36"/>
      <c r="GT153" s="36"/>
      <c r="GU153" s="36"/>
      <c r="GV153" s="36"/>
      <c r="GW153" s="36"/>
      <c r="GX153" s="36"/>
      <c r="GY153" s="36"/>
      <c r="GZ153" s="36"/>
      <c r="HA153" s="36"/>
      <c r="HB153" s="36"/>
      <c r="HC153" s="36"/>
      <c r="HD153" s="36"/>
      <c r="HE153" s="36"/>
      <c r="HF153" s="36"/>
      <c r="HG153" s="36"/>
      <c r="HH153" s="36"/>
      <c r="HI153" s="36"/>
      <c r="HJ153" s="36"/>
      <c r="HK153" s="36"/>
      <c r="HL153" s="36"/>
      <c r="HM153" s="36"/>
      <c r="HN153" s="36"/>
      <c r="HO153" s="36"/>
      <c r="HP153" s="36"/>
      <c r="HQ153" s="36"/>
      <c r="HR153" s="36"/>
      <c r="HS153" s="36"/>
      <c r="HT153" s="36"/>
      <c r="HU153" s="36"/>
      <c r="HV153" s="36"/>
      <c r="HW153" s="36"/>
      <c r="HX153" s="36"/>
      <c r="HY153" s="36"/>
      <c r="HZ153" s="36"/>
      <c r="IA153" s="36"/>
      <c r="IB153" s="36"/>
      <c r="IC153" s="36"/>
      <c r="ID153" s="36"/>
      <c r="IE153" s="36"/>
      <c r="IF153" s="36"/>
      <c r="IG153" s="36"/>
      <c r="IH153" s="36"/>
      <c r="II153" s="36"/>
      <c r="IJ153" s="36"/>
      <c r="IK153" s="36"/>
      <c r="IL153" s="36"/>
      <c r="IM153" s="36"/>
      <c r="IN153" s="36"/>
      <c r="IO153" s="36"/>
      <c r="IP153" s="36"/>
      <c r="IQ153" s="36"/>
      <c r="IR153" s="36"/>
      <c r="IS153" s="36"/>
      <c r="IT153" s="36"/>
      <c r="IU153" s="36"/>
      <c r="IV153" s="36"/>
      <c r="IW153" s="36"/>
      <c r="IX153" s="36"/>
      <c r="IY153" s="36"/>
      <c r="IZ153" s="36"/>
      <c r="JA153" s="36"/>
      <c r="JB153" s="36"/>
      <c r="JC153" s="36"/>
      <c r="JD153" s="36"/>
      <c r="JE153" s="36"/>
      <c r="JF153" s="36"/>
      <c r="JG153" s="36"/>
      <c r="JH153" s="36"/>
      <c r="JI153" s="36"/>
      <c r="JJ153" s="36"/>
      <c r="JK153" s="36"/>
      <c r="JL153" s="36"/>
      <c r="JM153" s="36"/>
      <c r="JN153" s="36"/>
      <c r="JO153" s="36"/>
      <c r="JP153" s="36"/>
      <c r="JQ153" s="36"/>
      <c r="JR153" s="36"/>
      <c r="JS153" s="36"/>
      <c r="JT153" s="36"/>
      <c r="JU153" s="36"/>
      <c r="JV153" s="36"/>
      <c r="JW153" s="36"/>
      <c r="JX153" s="36"/>
      <c r="JY153" s="36"/>
      <c r="JZ153" s="36"/>
      <c r="KA153" s="36"/>
      <c r="KB153" s="36"/>
      <c r="KC153" s="36"/>
      <c r="KD153" s="36"/>
      <c r="KE153" s="36"/>
      <c r="KF153" s="36"/>
      <c r="KG153" s="36"/>
      <c r="KH153" s="36"/>
      <c r="KI153" s="36"/>
      <c r="KJ153" s="36"/>
      <c r="KK153" s="36"/>
      <c r="KL153" s="36"/>
      <c r="KM153" s="36"/>
      <c r="KN153" s="36"/>
      <c r="KO153" s="36"/>
    </row>
    <row r="154" spans="1:301" s="18" customFormat="1" ht="21.75" customHeight="1" x14ac:dyDescent="0.55000000000000004">
      <c r="A154" s="78">
        <v>99</v>
      </c>
      <c r="B154" s="97">
        <v>97</v>
      </c>
      <c r="C154" s="134">
        <v>60009</v>
      </c>
      <c r="D154" s="132" t="s">
        <v>293</v>
      </c>
      <c r="E154" s="105" t="s">
        <v>44</v>
      </c>
      <c r="F154" s="105" t="s">
        <v>487</v>
      </c>
      <c r="G154" s="183" t="s">
        <v>23</v>
      </c>
      <c r="H154" s="183" t="s">
        <v>570</v>
      </c>
      <c r="I154" s="135" t="s">
        <v>294</v>
      </c>
      <c r="J154" s="126">
        <v>39700</v>
      </c>
      <c r="K154" s="126">
        <v>39692</v>
      </c>
      <c r="L154" s="124" t="s">
        <v>295</v>
      </c>
      <c r="M154" s="166"/>
      <c r="N154" s="166"/>
      <c r="O154" s="166"/>
      <c r="P154" s="166">
        <v>3</v>
      </c>
      <c r="Q154" s="166">
        <v>3</v>
      </c>
      <c r="R154" s="166">
        <v>4</v>
      </c>
      <c r="S154" s="166">
        <v>4</v>
      </c>
      <c r="T154" s="166">
        <v>4</v>
      </c>
      <c r="U154" s="166">
        <v>4</v>
      </c>
      <c r="V154" s="166">
        <v>5</v>
      </c>
      <c r="W154" s="166">
        <v>5</v>
      </c>
      <c r="X154" s="166">
        <v>5</v>
      </c>
      <c r="Y154" s="166">
        <v>5</v>
      </c>
      <c r="Z154" s="166">
        <v>7</v>
      </c>
      <c r="AA154" s="166">
        <v>7</v>
      </c>
      <c r="AB154" s="166">
        <v>7</v>
      </c>
      <c r="AC154" s="166">
        <v>7</v>
      </c>
      <c r="AD154" s="166">
        <v>7</v>
      </c>
      <c r="AE154" s="166">
        <v>7</v>
      </c>
      <c r="AF154" s="166">
        <v>7</v>
      </c>
      <c r="AG154" s="166">
        <v>7</v>
      </c>
      <c r="AH154" s="166">
        <v>7</v>
      </c>
      <c r="AI154" s="166">
        <v>7</v>
      </c>
      <c r="AJ154" s="166">
        <v>7</v>
      </c>
      <c r="AK154" s="166">
        <v>7</v>
      </c>
      <c r="AL154" s="166">
        <v>7</v>
      </c>
      <c r="AM154" s="166">
        <v>7</v>
      </c>
      <c r="AN154" s="166">
        <v>7</v>
      </c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  <c r="AY154" s="37"/>
      <c r="AZ154" s="37"/>
      <c r="BA154" s="37"/>
      <c r="BB154" s="37"/>
      <c r="BC154" s="37"/>
      <c r="BD154" s="37"/>
      <c r="BE154" s="37"/>
      <c r="BF154" s="37"/>
      <c r="BG154" s="37"/>
      <c r="BH154" s="37"/>
      <c r="BI154" s="37"/>
      <c r="BJ154" s="37"/>
      <c r="BK154" s="37"/>
      <c r="BL154" s="37"/>
      <c r="BM154" s="37"/>
      <c r="BN154" s="37"/>
      <c r="BO154" s="37"/>
      <c r="BP154" s="37"/>
      <c r="BQ154" s="37"/>
      <c r="BR154" s="37"/>
      <c r="BS154" s="37"/>
      <c r="BT154" s="37"/>
      <c r="BU154" s="37"/>
      <c r="BV154" s="37"/>
      <c r="BW154" s="37"/>
      <c r="BX154" s="37"/>
      <c r="BY154" s="37"/>
      <c r="BZ154" s="37"/>
      <c r="CA154" s="37"/>
      <c r="CB154" s="37"/>
      <c r="CC154" s="37"/>
      <c r="CD154" s="37"/>
      <c r="CE154" s="37"/>
      <c r="CF154" s="37"/>
      <c r="CG154" s="37"/>
      <c r="CH154" s="37"/>
      <c r="CI154" s="37"/>
      <c r="CJ154" s="37"/>
      <c r="CK154" s="37"/>
      <c r="CL154" s="37"/>
      <c r="CM154" s="37"/>
      <c r="CN154" s="37"/>
      <c r="CO154" s="37"/>
      <c r="CP154" s="37"/>
      <c r="CQ154" s="37"/>
      <c r="CR154" s="37"/>
      <c r="CS154" s="37"/>
      <c r="CT154" s="37"/>
      <c r="CU154" s="37"/>
      <c r="CV154" s="37"/>
      <c r="CW154" s="37"/>
      <c r="CX154" s="37"/>
      <c r="CY154" s="37"/>
      <c r="CZ154" s="37"/>
      <c r="DA154" s="37"/>
      <c r="DB154" s="37"/>
      <c r="DC154" s="37"/>
      <c r="DD154" s="37"/>
      <c r="DE154" s="37"/>
      <c r="DF154" s="37"/>
      <c r="DG154" s="37"/>
      <c r="DH154" s="37"/>
      <c r="DI154" s="37"/>
      <c r="DJ154" s="37"/>
      <c r="DK154" s="37"/>
      <c r="DL154" s="37"/>
      <c r="DM154" s="37"/>
      <c r="DN154" s="37"/>
      <c r="DO154" s="37"/>
      <c r="DP154" s="37"/>
      <c r="DQ154" s="37"/>
      <c r="DR154" s="37"/>
      <c r="DS154" s="37"/>
      <c r="DT154" s="37"/>
      <c r="DU154" s="37"/>
      <c r="DV154" s="37"/>
      <c r="DW154" s="37"/>
      <c r="DX154" s="37"/>
      <c r="DY154" s="37"/>
      <c r="DZ154" s="37"/>
      <c r="EA154" s="37"/>
      <c r="EB154" s="37"/>
      <c r="EC154" s="37"/>
      <c r="ED154" s="37"/>
      <c r="EE154" s="37"/>
      <c r="EF154" s="37"/>
      <c r="EG154" s="37"/>
      <c r="EH154" s="37"/>
      <c r="EI154" s="37"/>
      <c r="EJ154" s="37"/>
      <c r="EK154" s="37"/>
      <c r="EL154" s="37"/>
      <c r="EM154" s="37"/>
      <c r="EN154" s="37"/>
      <c r="EO154" s="37"/>
      <c r="EP154" s="37"/>
      <c r="EQ154" s="37"/>
      <c r="ER154" s="37"/>
      <c r="ES154" s="37"/>
      <c r="ET154" s="37"/>
      <c r="EU154" s="37"/>
      <c r="EV154" s="37"/>
      <c r="EW154" s="37"/>
      <c r="EX154" s="37"/>
      <c r="EY154" s="37"/>
      <c r="EZ154" s="37"/>
      <c r="FA154" s="37"/>
      <c r="FB154" s="37"/>
      <c r="FC154" s="37"/>
      <c r="FD154" s="37"/>
      <c r="FE154" s="37"/>
      <c r="FF154" s="37"/>
      <c r="FG154" s="37"/>
      <c r="FH154" s="37"/>
      <c r="FI154" s="37"/>
      <c r="FJ154" s="37"/>
      <c r="FK154" s="37"/>
      <c r="FL154" s="37"/>
      <c r="FM154" s="37"/>
      <c r="FN154" s="37"/>
      <c r="FO154" s="37"/>
      <c r="FP154" s="37"/>
      <c r="FQ154" s="37"/>
      <c r="FR154" s="37"/>
      <c r="FS154" s="37"/>
      <c r="FT154" s="37"/>
      <c r="FU154" s="37"/>
      <c r="FV154" s="37"/>
      <c r="FW154" s="37"/>
      <c r="FX154" s="37"/>
      <c r="FY154" s="37"/>
      <c r="FZ154" s="37"/>
      <c r="GA154" s="37"/>
      <c r="GB154" s="37"/>
      <c r="GC154" s="37"/>
      <c r="GD154" s="37"/>
      <c r="GE154" s="37"/>
      <c r="GF154" s="37"/>
      <c r="GG154" s="37"/>
      <c r="GH154" s="37"/>
      <c r="GI154" s="37"/>
      <c r="GJ154" s="37"/>
      <c r="GK154" s="37"/>
      <c r="GL154" s="37"/>
      <c r="GM154" s="37"/>
      <c r="GN154" s="37"/>
      <c r="GO154" s="37"/>
      <c r="GP154" s="37"/>
      <c r="GQ154" s="37"/>
      <c r="GR154" s="37"/>
      <c r="GS154" s="37"/>
      <c r="GT154" s="37"/>
      <c r="GU154" s="37"/>
      <c r="GV154" s="37"/>
      <c r="GW154" s="37"/>
      <c r="GX154" s="37"/>
      <c r="GY154" s="37"/>
      <c r="GZ154" s="37"/>
      <c r="HA154" s="37"/>
      <c r="HB154" s="37"/>
      <c r="HC154" s="37"/>
      <c r="HD154" s="37"/>
      <c r="HE154" s="37"/>
      <c r="HF154" s="37"/>
      <c r="HG154" s="37"/>
      <c r="HH154" s="37"/>
      <c r="HI154" s="37"/>
      <c r="HJ154" s="37"/>
      <c r="HK154" s="37"/>
      <c r="HL154" s="37"/>
      <c r="HM154" s="37"/>
      <c r="HN154" s="37"/>
      <c r="HO154" s="37"/>
      <c r="HP154" s="37"/>
      <c r="HQ154" s="37"/>
      <c r="HR154" s="37"/>
      <c r="HS154" s="37"/>
      <c r="HT154" s="37"/>
      <c r="HU154" s="37"/>
      <c r="HV154" s="37"/>
      <c r="HW154" s="37"/>
      <c r="HX154" s="37"/>
      <c r="HY154" s="37"/>
      <c r="HZ154" s="37"/>
      <c r="IA154" s="37"/>
      <c r="IB154" s="37"/>
      <c r="IC154" s="37"/>
      <c r="ID154" s="37"/>
      <c r="IE154" s="37"/>
      <c r="IF154" s="37"/>
      <c r="IG154" s="37"/>
      <c r="IH154" s="37"/>
      <c r="II154" s="37"/>
      <c r="IJ154" s="37"/>
      <c r="IK154" s="37"/>
      <c r="IL154" s="37"/>
      <c r="IM154" s="37"/>
      <c r="IN154" s="37"/>
      <c r="IO154" s="37"/>
      <c r="IP154" s="37"/>
      <c r="IQ154" s="37"/>
      <c r="IR154" s="37"/>
      <c r="IS154" s="37"/>
      <c r="IT154" s="37"/>
      <c r="IU154" s="37"/>
      <c r="IV154" s="37"/>
      <c r="IW154" s="37"/>
      <c r="IX154" s="37"/>
      <c r="IY154" s="37"/>
      <c r="IZ154" s="37"/>
      <c r="JA154" s="37"/>
      <c r="JB154" s="37"/>
      <c r="JC154" s="37"/>
      <c r="JD154" s="37"/>
      <c r="JE154" s="37"/>
      <c r="JF154" s="37"/>
      <c r="JG154" s="37"/>
      <c r="JH154" s="37"/>
      <c r="JI154" s="37"/>
      <c r="JJ154" s="37"/>
      <c r="JK154" s="37"/>
      <c r="JL154" s="37"/>
      <c r="JM154" s="37"/>
      <c r="JN154" s="37"/>
      <c r="JO154" s="37"/>
      <c r="JP154" s="37"/>
      <c r="JQ154" s="37"/>
      <c r="JR154" s="37"/>
      <c r="JS154" s="37"/>
      <c r="JT154" s="37"/>
      <c r="JU154" s="37"/>
      <c r="JV154" s="37"/>
      <c r="JW154" s="37"/>
      <c r="JX154" s="37"/>
      <c r="JY154" s="37"/>
      <c r="JZ154" s="37"/>
      <c r="KA154" s="37"/>
      <c r="KB154" s="37"/>
      <c r="KC154" s="37"/>
      <c r="KD154" s="37"/>
      <c r="KE154" s="37"/>
      <c r="KF154" s="37"/>
      <c r="KG154" s="37"/>
      <c r="KH154" s="37"/>
      <c r="KI154" s="37"/>
      <c r="KJ154" s="37"/>
      <c r="KK154" s="37"/>
      <c r="KL154" s="37"/>
      <c r="KM154" s="37"/>
      <c r="KN154" s="37"/>
      <c r="KO154" s="37"/>
    </row>
    <row r="155" spans="1:301" ht="24" customHeight="1" x14ac:dyDescent="0.2">
      <c r="A155" s="78">
        <v>16</v>
      </c>
      <c r="B155" s="97">
        <v>14</v>
      </c>
      <c r="C155" s="109">
        <v>7128</v>
      </c>
      <c r="D155" s="110" t="s">
        <v>296</v>
      </c>
      <c r="E155" s="108" t="s">
        <v>90</v>
      </c>
      <c r="F155" s="111" t="s">
        <v>505</v>
      </c>
      <c r="G155" s="108" t="s">
        <v>34</v>
      </c>
      <c r="H155" s="108" t="s">
        <v>297</v>
      </c>
      <c r="I155" s="108" t="s">
        <v>298</v>
      </c>
      <c r="J155" s="112">
        <v>41869</v>
      </c>
      <c r="K155" s="112">
        <v>41883</v>
      </c>
      <c r="L155" s="108" t="s">
        <v>223</v>
      </c>
      <c r="M155" s="162"/>
      <c r="N155" s="162"/>
      <c r="O155" s="162"/>
      <c r="P155" s="162"/>
      <c r="Q155" s="162"/>
      <c r="R155" s="162"/>
      <c r="S155" s="162"/>
      <c r="T155" s="162"/>
      <c r="U155" s="162"/>
      <c r="V155" s="162">
        <v>3</v>
      </c>
      <c r="W155" s="162">
        <v>3</v>
      </c>
      <c r="X155" s="162">
        <v>3</v>
      </c>
      <c r="Y155" s="162">
        <v>4</v>
      </c>
      <c r="Z155" s="162">
        <v>4</v>
      </c>
      <c r="AA155" s="162">
        <v>5</v>
      </c>
      <c r="AB155" s="162">
        <v>5</v>
      </c>
      <c r="AC155" s="162">
        <v>5</v>
      </c>
      <c r="AD155" s="162">
        <v>5</v>
      </c>
      <c r="AE155" s="162">
        <v>5</v>
      </c>
      <c r="AF155" s="162">
        <v>5</v>
      </c>
      <c r="AG155" s="162">
        <v>5</v>
      </c>
      <c r="AH155" s="162">
        <v>5</v>
      </c>
      <c r="AI155" s="162">
        <v>5</v>
      </c>
      <c r="AJ155" s="162">
        <v>5</v>
      </c>
      <c r="AK155" s="162">
        <v>5</v>
      </c>
      <c r="AL155" s="162">
        <v>5</v>
      </c>
      <c r="AM155" s="162">
        <v>5</v>
      </c>
      <c r="AN155" s="162">
        <v>5</v>
      </c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  <c r="CD155" s="36"/>
      <c r="CE155" s="36"/>
      <c r="CF155" s="36"/>
      <c r="CG155" s="36"/>
      <c r="CH155" s="36"/>
      <c r="CI155" s="36"/>
      <c r="CJ155" s="36"/>
      <c r="CK155" s="36"/>
      <c r="CL155" s="36"/>
      <c r="CM155" s="36"/>
      <c r="CN155" s="36"/>
      <c r="CO155" s="36"/>
      <c r="CP155" s="36"/>
      <c r="CQ155" s="36"/>
      <c r="CR155" s="36"/>
      <c r="CS155" s="36"/>
      <c r="CT155" s="36"/>
      <c r="CU155" s="36"/>
      <c r="CV155" s="36"/>
      <c r="CW155" s="36"/>
      <c r="CX155" s="36"/>
      <c r="CY155" s="36"/>
      <c r="CZ155" s="36"/>
      <c r="DA155" s="36"/>
      <c r="DB155" s="36"/>
      <c r="DC155" s="36"/>
      <c r="DD155" s="36"/>
      <c r="DE155" s="36"/>
      <c r="DF155" s="36"/>
      <c r="DG155" s="36"/>
      <c r="DH155" s="36"/>
      <c r="DI155" s="36"/>
      <c r="DJ155" s="36"/>
      <c r="DK155" s="36"/>
      <c r="DL155" s="36"/>
      <c r="DM155" s="36"/>
      <c r="DN155" s="36"/>
      <c r="DO155" s="36"/>
      <c r="DP155" s="36"/>
      <c r="DQ155" s="36"/>
      <c r="DR155" s="36"/>
      <c r="DS155" s="36"/>
      <c r="DT155" s="36"/>
      <c r="DU155" s="36"/>
      <c r="DV155" s="36"/>
      <c r="DW155" s="36"/>
      <c r="DX155" s="36"/>
      <c r="DY155" s="36"/>
      <c r="DZ155" s="36"/>
      <c r="EA155" s="36"/>
      <c r="EB155" s="36"/>
      <c r="EC155" s="36"/>
      <c r="ED155" s="36"/>
      <c r="EE155" s="36"/>
      <c r="EF155" s="36"/>
      <c r="EG155" s="36"/>
      <c r="EH155" s="36"/>
      <c r="EI155" s="36"/>
      <c r="EJ155" s="36"/>
      <c r="EK155" s="36"/>
      <c r="EL155" s="36"/>
      <c r="EM155" s="36"/>
      <c r="EN155" s="36"/>
      <c r="EO155" s="36"/>
      <c r="EP155" s="36"/>
      <c r="EQ155" s="36"/>
      <c r="ER155" s="36"/>
      <c r="ES155" s="36"/>
      <c r="ET155" s="36"/>
      <c r="EU155" s="36"/>
      <c r="EV155" s="36"/>
      <c r="EW155" s="36"/>
      <c r="EX155" s="36"/>
      <c r="EY155" s="36"/>
      <c r="EZ155" s="36"/>
      <c r="FA155" s="36"/>
      <c r="FB155" s="36"/>
      <c r="FC155" s="36"/>
      <c r="FD155" s="36"/>
      <c r="FE155" s="36"/>
      <c r="FF155" s="36"/>
      <c r="FG155" s="36"/>
      <c r="FH155" s="36"/>
      <c r="FI155" s="36"/>
      <c r="FJ155" s="36"/>
      <c r="FK155" s="36"/>
      <c r="FL155" s="36"/>
      <c r="FM155" s="36"/>
      <c r="FN155" s="36"/>
      <c r="FO155" s="36"/>
      <c r="FP155" s="36"/>
      <c r="FQ155" s="36"/>
      <c r="FR155" s="36"/>
      <c r="FS155" s="36"/>
      <c r="FT155" s="36"/>
      <c r="FU155" s="36"/>
      <c r="FV155" s="36"/>
      <c r="FW155" s="36"/>
      <c r="FX155" s="36"/>
      <c r="FY155" s="36"/>
      <c r="FZ155" s="36"/>
      <c r="GA155" s="36"/>
      <c r="GB155" s="36"/>
      <c r="GC155" s="36"/>
      <c r="GD155" s="36"/>
      <c r="GE155" s="36"/>
      <c r="GF155" s="36"/>
      <c r="GG155" s="36"/>
      <c r="GH155" s="36"/>
      <c r="GI155" s="36"/>
      <c r="GJ155" s="36"/>
      <c r="GK155" s="36"/>
      <c r="GL155" s="36"/>
      <c r="GM155" s="36"/>
      <c r="GN155" s="36"/>
      <c r="GO155" s="36"/>
      <c r="GP155" s="36"/>
      <c r="GQ155" s="36"/>
      <c r="GR155" s="36"/>
      <c r="GS155" s="36"/>
      <c r="GT155" s="36"/>
      <c r="GU155" s="36"/>
      <c r="GV155" s="36"/>
      <c r="GW155" s="36"/>
      <c r="GX155" s="36"/>
      <c r="GY155" s="36"/>
      <c r="GZ155" s="36"/>
      <c r="HA155" s="36"/>
      <c r="HB155" s="36"/>
      <c r="HC155" s="36"/>
      <c r="HD155" s="36"/>
      <c r="HE155" s="36"/>
      <c r="HF155" s="36"/>
      <c r="HG155" s="36"/>
      <c r="HH155" s="36"/>
      <c r="HI155" s="36"/>
      <c r="HJ155" s="36"/>
      <c r="HK155" s="36"/>
      <c r="HL155" s="36"/>
      <c r="HM155" s="36"/>
      <c r="HN155" s="36"/>
      <c r="HO155" s="36"/>
      <c r="HP155" s="36"/>
      <c r="HQ155" s="36"/>
      <c r="HR155" s="36"/>
      <c r="HS155" s="36"/>
      <c r="HT155" s="36"/>
      <c r="HU155" s="36"/>
      <c r="HV155" s="36"/>
      <c r="HW155" s="36"/>
      <c r="HX155" s="36"/>
      <c r="HY155" s="36"/>
      <c r="HZ155" s="36"/>
      <c r="IA155" s="36"/>
      <c r="IB155" s="36"/>
      <c r="IC155" s="36"/>
      <c r="ID155" s="36"/>
      <c r="IE155" s="36"/>
      <c r="IF155" s="36"/>
      <c r="IG155" s="36"/>
      <c r="IH155" s="36"/>
      <c r="II155" s="36"/>
      <c r="IJ155" s="36"/>
      <c r="IK155" s="36"/>
      <c r="IL155" s="36"/>
      <c r="IM155" s="36"/>
      <c r="IN155" s="36"/>
      <c r="IO155" s="36"/>
      <c r="IP155" s="36"/>
      <c r="IQ155" s="36"/>
      <c r="IR155" s="36"/>
      <c r="IS155" s="36"/>
      <c r="IT155" s="36"/>
      <c r="IU155" s="36"/>
      <c r="IV155" s="36"/>
      <c r="IW155" s="36"/>
      <c r="IX155" s="36"/>
      <c r="IY155" s="36"/>
      <c r="IZ155" s="36"/>
      <c r="JA155" s="36"/>
      <c r="JB155" s="36"/>
      <c r="JC155" s="36"/>
      <c r="JD155" s="36"/>
      <c r="JE155" s="36"/>
      <c r="JF155" s="36"/>
      <c r="JG155" s="36"/>
      <c r="JH155" s="36"/>
      <c r="JI155" s="36"/>
      <c r="JJ155" s="36"/>
      <c r="JK155" s="36"/>
      <c r="JL155" s="36"/>
      <c r="JM155" s="36"/>
      <c r="JN155" s="36"/>
      <c r="JO155" s="36"/>
      <c r="JP155" s="36"/>
      <c r="JQ155" s="36"/>
      <c r="JR155" s="36"/>
      <c r="JS155" s="36"/>
      <c r="JT155" s="36"/>
      <c r="JU155" s="36"/>
      <c r="JV155" s="36"/>
      <c r="JW155" s="36"/>
      <c r="JX155" s="36"/>
      <c r="JY155" s="36"/>
      <c r="JZ155" s="36"/>
      <c r="KA155" s="36"/>
      <c r="KB155" s="36"/>
      <c r="KC155" s="36"/>
      <c r="KD155" s="36"/>
      <c r="KE155" s="36"/>
      <c r="KF155" s="36"/>
      <c r="KG155" s="36"/>
      <c r="KH155" s="36"/>
      <c r="KI155" s="36"/>
      <c r="KJ155" s="36"/>
      <c r="KK155" s="36"/>
      <c r="KL155" s="36"/>
      <c r="KM155" s="36"/>
      <c r="KN155" s="36"/>
      <c r="KO155" s="36"/>
    </row>
    <row r="156" spans="1:301" x14ac:dyDescent="0.2">
      <c r="A156" s="78">
        <v>140</v>
      </c>
      <c r="B156" s="97">
        <v>138</v>
      </c>
      <c r="C156" s="98">
        <v>60062</v>
      </c>
      <c r="D156" s="99" t="s">
        <v>299</v>
      </c>
      <c r="E156" s="100" t="s">
        <v>231</v>
      </c>
      <c r="F156" s="101" t="s">
        <v>487</v>
      </c>
      <c r="G156" s="100" t="s">
        <v>23</v>
      </c>
      <c r="H156" s="100" t="s">
        <v>300</v>
      </c>
      <c r="I156" s="100" t="s">
        <v>301</v>
      </c>
      <c r="J156" s="102">
        <v>44284</v>
      </c>
      <c r="K156" s="102">
        <v>44287</v>
      </c>
      <c r="L156" s="100" t="s">
        <v>514</v>
      </c>
      <c r="M156" s="161"/>
      <c r="N156" s="161"/>
      <c r="O156" s="161"/>
      <c r="P156" s="161"/>
      <c r="Q156" s="161"/>
      <c r="R156" s="161"/>
      <c r="S156" s="161"/>
      <c r="T156" s="161"/>
      <c r="U156" s="161"/>
      <c r="V156" s="161"/>
      <c r="W156" s="161"/>
      <c r="X156" s="161"/>
      <c r="Y156" s="161"/>
      <c r="Z156" s="161"/>
      <c r="AA156" s="161"/>
      <c r="AB156" s="161"/>
      <c r="AC156" s="161"/>
      <c r="AD156" s="161"/>
      <c r="AE156" s="161"/>
      <c r="AF156" s="161"/>
      <c r="AG156" s="161">
        <v>5</v>
      </c>
      <c r="AH156" s="161">
        <v>5</v>
      </c>
      <c r="AI156" s="161">
        <v>5</v>
      </c>
      <c r="AJ156" s="161">
        <v>5</v>
      </c>
      <c r="AK156" s="161">
        <v>5</v>
      </c>
      <c r="AL156" s="176">
        <v>7</v>
      </c>
      <c r="AM156" s="176">
        <v>7</v>
      </c>
      <c r="AN156" s="176">
        <v>7</v>
      </c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  <c r="DF156" s="13"/>
      <c r="DG156" s="13"/>
      <c r="DH156" s="13"/>
      <c r="DI156" s="13"/>
      <c r="DJ156" s="13"/>
      <c r="DK156" s="13"/>
      <c r="DL156" s="13"/>
      <c r="DM156" s="13"/>
      <c r="DN156" s="13"/>
      <c r="DO156" s="13"/>
      <c r="DP156" s="13"/>
      <c r="DQ156" s="13"/>
      <c r="DR156" s="13"/>
      <c r="DS156" s="13"/>
      <c r="DT156" s="13"/>
      <c r="DU156" s="13"/>
      <c r="DV156" s="13"/>
      <c r="DW156" s="13"/>
      <c r="DX156" s="13"/>
      <c r="DY156" s="13"/>
      <c r="DZ156" s="13"/>
      <c r="EA156" s="13"/>
      <c r="EB156" s="13"/>
      <c r="EC156" s="13"/>
      <c r="ED156" s="13"/>
      <c r="EE156" s="13"/>
      <c r="EF156" s="13"/>
      <c r="EG156" s="13"/>
      <c r="EH156" s="13"/>
      <c r="EI156" s="13"/>
      <c r="EJ156" s="13"/>
      <c r="EK156" s="13"/>
      <c r="EL156" s="13"/>
      <c r="EM156" s="13"/>
      <c r="EN156" s="13"/>
      <c r="EO156" s="13"/>
      <c r="EP156" s="13"/>
      <c r="EQ156" s="13"/>
      <c r="ER156" s="13"/>
      <c r="ES156" s="13"/>
      <c r="ET156" s="13"/>
      <c r="EU156" s="13"/>
      <c r="EV156" s="13"/>
      <c r="EW156" s="13"/>
      <c r="EX156" s="13"/>
      <c r="EY156" s="13"/>
      <c r="EZ156" s="13"/>
      <c r="FA156" s="13"/>
      <c r="FB156" s="13"/>
      <c r="FC156" s="13"/>
      <c r="FD156" s="13"/>
      <c r="FE156" s="13"/>
      <c r="FF156" s="13"/>
      <c r="FG156" s="13"/>
      <c r="FH156" s="13"/>
      <c r="FI156" s="13"/>
      <c r="FJ156" s="13"/>
      <c r="FK156" s="13"/>
      <c r="FL156" s="13"/>
      <c r="FM156" s="13"/>
      <c r="FN156" s="13"/>
      <c r="FO156" s="13"/>
      <c r="FP156" s="13"/>
      <c r="FQ156" s="13"/>
      <c r="FR156" s="13"/>
      <c r="FS156" s="13"/>
      <c r="FT156" s="13"/>
      <c r="FU156" s="13"/>
      <c r="FV156" s="13"/>
      <c r="FW156" s="13"/>
      <c r="FX156" s="13"/>
      <c r="FY156" s="13"/>
      <c r="FZ156" s="13"/>
      <c r="GA156" s="13"/>
      <c r="GB156" s="13"/>
      <c r="GC156" s="13"/>
      <c r="GD156" s="13"/>
      <c r="GE156" s="13"/>
      <c r="GF156" s="13"/>
      <c r="GG156" s="13"/>
      <c r="GH156" s="13"/>
      <c r="GI156" s="13"/>
      <c r="GJ156" s="13"/>
      <c r="GK156" s="13"/>
      <c r="GL156" s="13"/>
      <c r="GM156" s="13"/>
      <c r="GN156" s="13"/>
      <c r="GO156" s="13"/>
      <c r="GP156" s="13"/>
      <c r="GQ156" s="13"/>
      <c r="GR156" s="13"/>
      <c r="GS156" s="13"/>
      <c r="GT156" s="13"/>
      <c r="GU156" s="13"/>
      <c r="GV156" s="13"/>
      <c r="GW156" s="13"/>
      <c r="GX156" s="13"/>
      <c r="GY156" s="13"/>
      <c r="GZ156" s="13"/>
      <c r="HA156" s="13"/>
      <c r="HB156" s="13"/>
      <c r="HC156" s="13"/>
      <c r="HD156" s="13"/>
      <c r="HE156" s="13"/>
      <c r="HF156" s="13"/>
      <c r="HG156" s="13"/>
      <c r="HH156" s="13"/>
      <c r="HI156" s="13"/>
      <c r="HJ156" s="13"/>
      <c r="HK156" s="13"/>
      <c r="HL156" s="13"/>
      <c r="HM156" s="13"/>
      <c r="HN156" s="13"/>
      <c r="HO156" s="13"/>
      <c r="HP156" s="13"/>
      <c r="HQ156" s="13"/>
      <c r="HR156" s="13"/>
      <c r="HS156" s="13"/>
      <c r="HT156" s="13"/>
      <c r="HU156" s="13"/>
      <c r="HV156" s="13"/>
      <c r="HW156" s="13"/>
      <c r="HX156" s="13"/>
      <c r="HY156" s="13"/>
      <c r="HZ156" s="13"/>
      <c r="IA156" s="13"/>
      <c r="IB156" s="13"/>
      <c r="IC156" s="13"/>
      <c r="ID156" s="13"/>
      <c r="IE156" s="13"/>
      <c r="IF156" s="13"/>
      <c r="IG156" s="13"/>
      <c r="IH156" s="13"/>
      <c r="II156" s="13"/>
      <c r="IJ156" s="13"/>
      <c r="IK156" s="13"/>
      <c r="IL156" s="13"/>
      <c r="IM156" s="13"/>
      <c r="IN156" s="13"/>
      <c r="IO156" s="13"/>
      <c r="IP156" s="13"/>
      <c r="IQ156" s="13"/>
      <c r="IR156" s="13"/>
      <c r="IS156" s="13"/>
      <c r="IT156" s="13"/>
      <c r="IU156" s="13"/>
      <c r="IV156" s="13"/>
      <c r="IW156" s="13"/>
      <c r="IX156" s="13"/>
      <c r="IY156" s="13"/>
      <c r="IZ156" s="13"/>
      <c r="JA156" s="13"/>
      <c r="JB156" s="13"/>
      <c r="JC156" s="13"/>
      <c r="JD156" s="13"/>
      <c r="JE156" s="13"/>
      <c r="JF156" s="13"/>
      <c r="JG156" s="13"/>
      <c r="JH156" s="13"/>
      <c r="JI156" s="13"/>
      <c r="JJ156" s="13"/>
      <c r="JK156" s="13"/>
      <c r="JL156" s="13"/>
      <c r="JM156" s="13"/>
      <c r="JN156" s="13"/>
      <c r="JO156" s="13"/>
      <c r="JP156" s="13"/>
      <c r="JQ156" s="13"/>
      <c r="JR156" s="13"/>
      <c r="JS156" s="13"/>
      <c r="JT156" s="13"/>
      <c r="JU156" s="13"/>
      <c r="JV156" s="13"/>
      <c r="JW156" s="13"/>
      <c r="JX156" s="13"/>
      <c r="JY156" s="13"/>
      <c r="JZ156" s="13"/>
      <c r="KA156" s="13"/>
      <c r="KB156" s="13"/>
      <c r="KC156" s="13"/>
      <c r="KD156" s="13"/>
      <c r="KE156" s="13"/>
      <c r="KF156" s="13"/>
      <c r="KG156" s="13"/>
      <c r="KH156" s="13"/>
      <c r="KI156" s="13"/>
      <c r="KJ156" s="13"/>
      <c r="KK156" s="13"/>
      <c r="KL156" s="13"/>
      <c r="KM156" s="13"/>
      <c r="KN156" s="13"/>
      <c r="KO156" s="13"/>
    </row>
    <row r="157" spans="1:301" ht="24" customHeight="1" x14ac:dyDescent="0.2">
      <c r="A157" s="78">
        <v>158</v>
      </c>
      <c r="B157" s="97">
        <v>156</v>
      </c>
      <c r="C157" s="109">
        <v>60086</v>
      </c>
      <c r="D157" s="110" t="s">
        <v>109</v>
      </c>
      <c r="E157" s="108" t="s">
        <v>82</v>
      </c>
      <c r="F157" s="106" t="s">
        <v>487</v>
      </c>
      <c r="G157" s="108" t="s">
        <v>34</v>
      </c>
      <c r="H157" s="108" t="s">
        <v>110</v>
      </c>
      <c r="I157" s="108" t="s">
        <v>111</v>
      </c>
      <c r="J157" s="112">
        <v>42796</v>
      </c>
      <c r="K157" s="112">
        <v>42795</v>
      </c>
      <c r="L157" s="108" t="s">
        <v>42</v>
      </c>
      <c r="M157" s="162"/>
      <c r="N157" s="162"/>
      <c r="O157" s="162"/>
      <c r="P157" s="162"/>
      <c r="Q157" s="162"/>
      <c r="R157" s="162"/>
      <c r="S157" s="162"/>
      <c r="T157" s="162"/>
      <c r="U157" s="162"/>
      <c r="V157" s="162"/>
      <c r="W157" s="162"/>
      <c r="X157" s="162"/>
      <c r="Y157" s="162">
        <v>3</v>
      </c>
      <c r="Z157" s="162">
        <v>3</v>
      </c>
      <c r="AA157" s="162">
        <v>3</v>
      </c>
      <c r="AB157" s="162">
        <v>5</v>
      </c>
      <c r="AC157" s="162">
        <v>5</v>
      </c>
      <c r="AD157" s="162">
        <v>5</v>
      </c>
      <c r="AE157" s="162">
        <v>5</v>
      </c>
      <c r="AF157" s="162">
        <v>5</v>
      </c>
      <c r="AG157" s="162">
        <v>5</v>
      </c>
      <c r="AH157" s="162">
        <v>5</v>
      </c>
      <c r="AI157" s="162">
        <v>5</v>
      </c>
      <c r="AJ157" s="162">
        <v>5</v>
      </c>
      <c r="AK157" s="162">
        <v>5</v>
      </c>
      <c r="AL157" s="162">
        <v>5</v>
      </c>
      <c r="AM157" s="162">
        <v>5</v>
      </c>
      <c r="AN157" s="162">
        <v>5</v>
      </c>
    </row>
    <row r="158" spans="1:301" x14ac:dyDescent="0.2">
      <c r="A158" s="78">
        <v>49</v>
      </c>
      <c r="B158" s="97">
        <v>47</v>
      </c>
      <c r="C158" s="109">
        <v>7161</v>
      </c>
      <c r="D158" s="110" t="s">
        <v>511</v>
      </c>
      <c r="E158" s="108" t="s">
        <v>704</v>
      </c>
      <c r="F158" s="111" t="s">
        <v>505</v>
      </c>
      <c r="G158" s="113" t="s">
        <v>23</v>
      </c>
      <c r="H158" s="113" t="s">
        <v>512</v>
      </c>
      <c r="I158" s="113" t="s">
        <v>513</v>
      </c>
      <c r="J158" s="107">
        <v>44257</v>
      </c>
      <c r="K158" s="107">
        <v>44256</v>
      </c>
      <c r="L158" s="108" t="s">
        <v>507</v>
      </c>
      <c r="M158" s="162"/>
      <c r="N158" s="162"/>
      <c r="O158" s="162"/>
      <c r="P158" s="162"/>
      <c r="Q158" s="162"/>
      <c r="R158" s="162"/>
      <c r="S158" s="162"/>
      <c r="T158" s="162"/>
      <c r="U158" s="162"/>
      <c r="V158" s="162"/>
      <c r="W158" s="162"/>
      <c r="X158" s="162"/>
      <c r="Y158" s="162"/>
      <c r="Z158" s="162"/>
      <c r="AA158" s="162"/>
      <c r="AB158" s="162"/>
      <c r="AC158" s="162"/>
      <c r="AD158" s="162"/>
      <c r="AE158" s="162"/>
      <c r="AF158" s="162"/>
      <c r="AG158" s="162">
        <v>5</v>
      </c>
      <c r="AH158" s="162">
        <v>5</v>
      </c>
      <c r="AI158" s="162">
        <v>5</v>
      </c>
      <c r="AJ158" s="162">
        <v>5</v>
      </c>
      <c r="AK158" s="162">
        <v>5</v>
      </c>
      <c r="AL158" s="162">
        <v>5</v>
      </c>
      <c r="AM158" s="162">
        <v>5</v>
      </c>
      <c r="AN158" s="163">
        <v>10</v>
      </c>
      <c r="AO158" s="36"/>
      <c r="AP158" s="36"/>
      <c r="AQ158" s="36"/>
      <c r="AR158" s="36"/>
      <c r="AS158" s="36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  <c r="BR158" s="36"/>
      <c r="BS158" s="36"/>
      <c r="BT158" s="36"/>
      <c r="BU158" s="36"/>
      <c r="BV158" s="36"/>
      <c r="BW158" s="36"/>
      <c r="BX158" s="36"/>
      <c r="BY158" s="36"/>
      <c r="BZ158" s="36"/>
      <c r="CA158" s="36"/>
      <c r="CB158" s="36"/>
      <c r="CC158" s="36"/>
      <c r="CD158" s="36"/>
      <c r="CE158" s="36"/>
      <c r="CF158" s="36"/>
      <c r="CG158" s="36"/>
      <c r="CH158" s="36"/>
      <c r="CI158" s="36"/>
      <c r="CJ158" s="36"/>
      <c r="CK158" s="36"/>
      <c r="CL158" s="36"/>
      <c r="CM158" s="36"/>
      <c r="CN158" s="36"/>
      <c r="CO158" s="36"/>
      <c r="CP158" s="36"/>
      <c r="CQ158" s="36"/>
      <c r="CR158" s="36"/>
      <c r="CS158" s="36"/>
      <c r="CT158" s="36"/>
      <c r="CU158" s="36"/>
      <c r="CV158" s="36"/>
      <c r="CW158" s="36"/>
      <c r="CX158" s="36"/>
      <c r="CY158" s="36"/>
      <c r="CZ158" s="36"/>
      <c r="DA158" s="36"/>
      <c r="DB158" s="36"/>
      <c r="DC158" s="36"/>
      <c r="DD158" s="36"/>
      <c r="DE158" s="36"/>
      <c r="DF158" s="36"/>
      <c r="DG158" s="36"/>
      <c r="DH158" s="36"/>
      <c r="DI158" s="36"/>
      <c r="DJ158" s="36"/>
      <c r="DK158" s="36"/>
      <c r="DL158" s="36"/>
      <c r="DM158" s="36"/>
      <c r="DN158" s="36"/>
      <c r="DO158" s="36"/>
      <c r="DP158" s="36"/>
      <c r="DQ158" s="36"/>
      <c r="DR158" s="36"/>
      <c r="DS158" s="36"/>
      <c r="DT158" s="36"/>
      <c r="DU158" s="36"/>
      <c r="DV158" s="36"/>
      <c r="DW158" s="36"/>
      <c r="DX158" s="36"/>
      <c r="DY158" s="36"/>
      <c r="DZ158" s="36"/>
      <c r="EA158" s="36"/>
      <c r="EB158" s="36"/>
      <c r="EC158" s="36"/>
      <c r="ED158" s="36"/>
      <c r="EE158" s="36"/>
      <c r="EF158" s="36"/>
      <c r="EG158" s="36"/>
      <c r="EH158" s="36"/>
      <c r="EI158" s="36"/>
      <c r="EJ158" s="36"/>
      <c r="EK158" s="36"/>
      <c r="EL158" s="36"/>
      <c r="EM158" s="36"/>
      <c r="EN158" s="36"/>
      <c r="EO158" s="36"/>
      <c r="EP158" s="36"/>
      <c r="EQ158" s="36"/>
      <c r="ER158" s="36"/>
      <c r="ES158" s="36"/>
      <c r="ET158" s="36"/>
      <c r="EU158" s="36"/>
      <c r="EV158" s="36"/>
      <c r="EW158" s="36"/>
      <c r="EX158" s="36"/>
      <c r="EY158" s="36"/>
      <c r="EZ158" s="36"/>
      <c r="FA158" s="36"/>
      <c r="FB158" s="36"/>
      <c r="FC158" s="36"/>
      <c r="FD158" s="36"/>
      <c r="FE158" s="36"/>
      <c r="FF158" s="36"/>
      <c r="FG158" s="36"/>
      <c r="FH158" s="36"/>
      <c r="FI158" s="36"/>
      <c r="FJ158" s="36"/>
      <c r="FK158" s="36"/>
      <c r="FL158" s="36"/>
      <c r="FM158" s="36"/>
      <c r="FN158" s="36"/>
      <c r="FO158" s="36"/>
      <c r="FP158" s="36"/>
      <c r="FQ158" s="36"/>
      <c r="FR158" s="36"/>
      <c r="FS158" s="36"/>
      <c r="FT158" s="36"/>
      <c r="FU158" s="36"/>
      <c r="FV158" s="36"/>
      <c r="FW158" s="36"/>
      <c r="FX158" s="36"/>
      <c r="FY158" s="36"/>
      <c r="FZ158" s="36"/>
      <c r="GA158" s="36"/>
      <c r="GB158" s="36"/>
      <c r="GC158" s="36"/>
      <c r="GD158" s="36"/>
      <c r="GE158" s="36"/>
      <c r="GF158" s="36"/>
      <c r="GG158" s="36"/>
      <c r="GH158" s="36"/>
      <c r="GI158" s="36"/>
      <c r="GJ158" s="36"/>
      <c r="GK158" s="36"/>
      <c r="GL158" s="36"/>
      <c r="GM158" s="36"/>
      <c r="GN158" s="36"/>
      <c r="GO158" s="36"/>
      <c r="GP158" s="36"/>
      <c r="GQ158" s="36"/>
      <c r="GR158" s="36"/>
      <c r="GS158" s="36"/>
      <c r="GT158" s="36"/>
      <c r="GU158" s="36"/>
      <c r="GV158" s="36"/>
      <c r="GW158" s="36"/>
      <c r="GX158" s="36"/>
      <c r="GY158" s="36"/>
      <c r="GZ158" s="36"/>
      <c r="HA158" s="36"/>
      <c r="HB158" s="36"/>
      <c r="HC158" s="36"/>
      <c r="HD158" s="36"/>
      <c r="HE158" s="36"/>
      <c r="HF158" s="36"/>
      <c r="HG158" s="36"/>
      <c r="HH158" s="36"/>
      <c r="HI158" s="36"/>
      <c r="HJ158" s="36"/>
      <c r="HK158" s="36"/>
      <c r="HL158" s="36"/>
      <c r="HM158" s="36"/>
      <c r="HN158" s="36"/>
      <c r="HO158" s="36"/>
      <c r="HP158" s="36"/>
      <c r="HQ158" s="36"/>
      <c r="HR158" s="36"/>
      <c r="HS158" s="36"/>
      <c r="HT158" s="36"/>
      <c r="HU158" s="36"/>
      <c r="HV158" s="36"/>
      <c r="HW158" s="36"/>
      <c r="HX158" s="36"/>
      <c r="HY158" s="36"/>
      <c r="HZ158" s="36"/>
      <c r="IA158" s="36"/>
      <c r="IB158" s="36"/>
      <c r="IC158" s="36"/>
      <c r="ID158" s="36"/>
      <c r="IE158" s="36"/>
      <c r="IF158" s="36"/>
      <c r="IG158" s="36"/>
      <c r="IH158" s="36"/>
      <c r="II158" s="36"/>
      <c r="IJ158" s="36"/>
      <c r="IK158" s="36"/>
      <c r="IL158" s="36"/>
      <c r="IM158" s="36"/>
      <c r="IN158" s="36"/>
      <c r="IO158" s="36"/>
      <c r="IP158" s="36"/>
      <c r="IQ158" s="36"/>
      <c r="IR158" s="36"/>
      <c r="IS158" s="36"/>
      <c r="IT158" s="36"/>
      <c r="IU158" s="36"/>
      <c r="IV158" s="36"/>
      <c r="IW158" s="36"/>
      <c r="IX158" s="36"/>
      <c r="IY158" s="36"/>
      <c r="IZ158" s="36"/>
      <c r="JA158" s="36"/>
      <c r="JB158" s="36"/>
      <c r="JC158" s="36"/>
      <c r="JD158" s="36"/>
      <c r="JE158" s="36"/>
      <c r="JF158" s="36"/>
      <c r="JG158" s="36"/>
      <c r="JH158" s="36"/>
      <c r="JI158" s="36"/>
      <c r="JJ158" s="36"/>
      <c r="JK158" s="36"/>
      <c r="JL158" s="36"/>
      <c r="JM158" s="36"/>
      <c r="JN158" s="36"/>
      <c r="JO158" s="36"/>
      <c r="JP158" s="36"/>
      <c r="JQ158" s="36"/>
      <c r="JR158" s="36"/>
      <c r="JS158" s="36"/>
      <c r="JT158" s="36"/>
      <c r="JU158" s="36"/>
      <c r="JV158" s="36"/>
      <c r="JW158" s="36"/>
      <c r="JX158" s="36"/>
      <c r="JY158" s="36"/>
      <c r="JZ158" s="36"/>
      <c r="KA158" s="36"/>
      <c r="KB158" s="36"/>
      <c r="KC158" s="36"/>
      <c r="KD158" s="36"/>
      <c r="KE158" s="36"/>
      <c r="KF158" s="36"/>
      <c r="KG158" s="36"/>
      <c r="KH158" s="36"/>
      <c r="KI158" s="36"/>
      <c r="KJ158" s="36"/>
      <c r="KK158" s="36"/>
      <c r="KL158" s="36"/>
      <c r="KM158" s="36"/>
      <c r="KN158" s="36"/>
      <c r="KO158" s="36"/>
    </row>
    <row r="159" spans="1:301" s="35" customFormat="1" ht="27" x14ac:dyDescent="0.2">
      <c r="A159" s="78">
        <v>159</v>
      </c>
      <c r="B159" s="97">
        <v>157</v>
      </c>
      <c r="C159" s="109">
        <v>60087</v>
      </c>
      <c r="D159" s="110" t="s">
        <v>302</v>
      </c>
      <c r="E159" s="108" t="s">
        <v>49</v>
      </c>
      <c r="F159" s="106" t="s">
        <v>487</v>
      </c>
      <c r="G159" s="108" t="s">
        <v>97</v>
      </c>
      <c r="H159" s="108" t="s">
        <v>126</v>
      </c>
      <c r="I159" s="108" t="s">
        <v>298</v>
      </c>
      <c r="J159" s="107">
        <v>41325</v>
      </c>
      <c r="K159" s="107">
        <v>41334</v>
      </c>
      <c r="L159" s="108" t="s">
        <v>148</v>
      </c>
      <c r="M159" s="162"/>
      <c r="N159" s="162"/>
      <c r="O159" s="162"/>
      <c r="P159" s="162"/>
      <c r="Q159" s="162"/>
      <c r="R159" s="162"/>
      <c r="S159" s="162"/>
      <c r="T159" s="162"/>
      <c r="U159" s="162">
        <v>3</v>
      </c>
      <c r="V159" s="162">
        <v>3</v>
      </c>
      <c r="W159" s="162">
        <v>3</v>
      </c>
      <c r="X159" s="162">
        <v>4</v>
      </c>
      <c r="Y159" s="162">
        <v>4</v>
      </c>
      <c r="Z159" s="162">
        <v>5</v>
      </c>
      <c r="AA159" s="162">
        <v>5</v>
      </c>
      <c r="AB159" s="162">
        <v>5</v>
      </c>
      <c r="AC159" s="162">
        <v>5</v>
      </c>
      <c r="AD159" s="162">
        <v>5</v>
      </c>
      <c r="AE159" s="162">
        <v>5</v>
      </c>
      <c r="AF159" s="162">
        <v>5</v>
      </c>
      <c r="AG159" s="162">
        <v>5</v>
      </c>
      <c r="AH159" s="162">
        <v>5</v>
      </c>
      <c r="AI159" s="162">
        <v>5</v>
      </c>
      <c r="AJ159" s="162">
        <v>5</v>
      </c>
      <c r="AK159" s="165">
        <v>5</v>
      </c>
      <c r="AL159" s="165">
        <v>5</v>
      </c>
      <c r="AM159" s="165">
        <v>5</v>
      </c>
      <c r="AN159" s="165">
        <v>5</v>
      </c>
    </row>
    <row r="160" spans="1:301" s="35" customFormat="1" ht="24" customHeight="1" x14ac:dyDescent="0.2">
      <c r="A160" s="78">
        <v>114</v>
      </c>
      <c r="B160" s="97">
        <v>112</v>
      </c>
      <c r="C160" s="98">
        <v>60027</v>
      </c>
      <c r="D160" s="99" t="s">
        <v>303</v>
      </c>
      <c r="E160" s="100" t="s">
        <v>564</v>
      </c>
      <c r="F160" s="100" t="s">
        <v>487</v>
      </c>
      <c r="G160" s="100" t="s">
        <v>97</v>
      </c>
      <c r="H160" s="100" t="s">
        <v>304</v>
      </c>
      <c r="I160" s="100" t="s">
        <v>305</v>
      </c>
      <c r="J160" s="102">
        <v>43157</v>
      </c>
      <c r="K160" s="102">
        <v>43160</v>
      </c>
      <c r="L160" s="100" t="s">
        <v>51</v>
      </c>
      <c r="M160" s="161"/>
      <c r="N160" s="161"/>
      <c r="O160" s="161"/>
      <c r="P160" s="161"/>
      <c r="Q160" s="161"/>
      <c r="R160" s="161"/>
      <c r="S160" s="161"/>
      <c r="T160" s="161"/>
      <c r="U160" s="161"/>
      <c r="V160" s="161"/>
      <c r="W160" s="161"/>
      <c r="X160" s="161"/>
      <c r="Y160" s="161"/>
      <c r="Z160" s="161"/>
      <c r="AA160" s="161">
        <v>10</v>
      </c>
      <c r="AB160" s="161">
        <v>5</v>
      </c>
      <c r="AC160" s="161">
        <v>5</v>
      </c>
      <c r="AD160" s="161">
        <v>7</v>
      </c>
      <c r="AE160" s="161">
        <v>7</v>
      </c>
      <c r="AF160" s="161">
        <v>7</v>
      </c>
      <c r="AG160" s="161">
        <v>7</v>
      </c>
      <c r="AH160" s="161">
        <v>7</v>
      </c>
      <c r="AI160" s="161">
        <v>7</v>
      </c>
      <c r="AJ160" s="161">
        <v>7</v>
      </c>
      <c r="AK160" s="161">
        <v>7</v>
      </c>
      <c r="AL160" s="161">
        <v>7</v>
      </c>
      <c r="AM160" s="161">
        <v>7</v>
      </c>
      <c r="AN160" s="161">
        <v>7</v>
      </c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13"/>
      <c r="DU160" s="13"/>
      <c r="DV160" s="13"/>
      <c r="DW160" s="13"/>
      <c r="DX160" s="13"/>
      <c r="DY160" s="13"/>
      <c r="DZ160" s="13"/>
      <c r="EA160" s="13"/>
      <c r="EB160" s="13"/>
      <c r="EC160" s="13"/>
      <c r="ED160" s="13"/>
      <c r="EE160" s="13"/>
      <c r="EF160" s="13"/>
      <c r="EG160" s="13"/>
      <c r="EH160" s="13"/>
      <c r="EI160" s="13"/>
      <c r="EJ160" s="13"/>
      <c r="EK160" s="13"/>
      <c r="EL160" s="13"/>
      <c r="EM160" s="13"/>
      <c r="EN160" s="13"/>
      <c r="EO160" s="13"/>
      <c r="EP160" s="13"/>
      <c r="EQ160" s="13"/>
      <c r="ER160" s="13"/>
      <c r="ES160" s="13"/>
      <c r="ET160" s="13"/>
      <c r="EU160" s="13"/>
      <c r="EV160" s="13"/>
      <c r="EW160" s="13"/>
      <c r="EX160" s="13"/>
      <c r="EY160" s="13"/>
      <c r="EZ160" s="13"/>
      <c r="FA160" s="13"/>
      <c r="FB160" s="13"/>
      <c r="FC160" s="13"/>
      <c r="FD160" s="13"/>
      <c r="FE160" s="13"/>
      <c r="FF160" s="13"/>
      <c r="FG160" s="13"/>
      <c r="FH160" s="13"/>
      <c r="FI160" s="13"/>
      <c r="FJ160" s="13"/>
      <c r="FK160" s="13"/>
      <c r="FL160" s="13"/>
      <c r="FM160" s="13"/>
      <c r="FN160" s="13"/>
      <c r="FO160" s="13"/>
      <c r="FP160" s="13"/>
      <c r="FQ160" s="13"/>
      <c r="FR160" s="13"/>
      <c r="FS160" s="13"/>
      <c r="FT160" s="13"/>
      <c r="FU160" s="13"/>
      <c r="FV160" s="13"/>
      <c r="FW160" s="13"/>
      <c r="FX160" s="13"/>
      <c r="FY160" s="13"/>
      <c r="FZ160" s="13"/>
      <c r="GA160" s="13"/>
      <c r="GB160" s="13"/>
      <c r="GC160" s="13"/>
      <c r="GD160" s="13"/>
      <c r="GE160" s="13"/>
      <c r="GF160" s="13"/>
      <c r="GG160" s="13"/>
      <c r="GH160" s="13"/>
      <c r="GI160" s="13"/>
      <c r="GJ160" s="13"/>
      <c r="GK160" s="13"/>
      <c r="GL160" s="13"/>
      <c r="GM160" s="13"/>
      <c r="GN160" s="13"/>
      <c r="GO160" s="13"/>
      <c r="GP160" s="13"/>
      <c r="GQ160" s="13"/>
      <c r="GR160" s="13"/>
      <c r="GS160" s="13"/>
      <c r="GT160" s="13"/>
      <c r="GU160" s="13"/>
      <c r="GV160" s="13"/>
      <c r="GW160" s="13"/>
      <c r="GX160" s="13"/>
      <c r="GY160" s="13"/>
      <c r="GZ160" s="13"/>
      <c r="HA160" s="13"/>
      <c r="HB160" s="13"/>
      <c r="HC160" s="13"/>
      <c r="HD160" s="13"/>
      <c r="HE160" s="13"/>
      <c r="HF160" s="13"/>
      <c r="HG160" s="13"/>
      <c r="HH160" s="13"/>
      <c r="HI160" s="13"/>
      <c r="HJ160" s="13"/>
      <c r="HK160" s="13"/>
      <c r="HL160" s="13"/>
      <c r="HM160" s="13"/>
      <c r="HN160" s="13"/>
      <c r="HO160" s="13"/>
      <c r="HP160" s="13"/>
      <c r="HQ160" s="13"/>
      <c r="HR160" s="13"/>
      <c r="HS160" s="13"/>
      <c r="HT160" s="13"/>
      <c r="HU160" s="13"/>
      <c r="HV160" s="13"/>
      <c r="HW160" s="13"/>
      <c r="HX160" s="13"/>
      <c r="HY160" s="13"/>
      <c r="HZ160" s="13"/>
      <c r="IA160" s="13"/>
      <c r="IB160" s="13"/>
      <c r="IC160" s="13"/>
      <c r="ID160" s="13"/>
      <c r="IE160" s="13"/>
      <c r="IF160" s="13"/>
      <c r="IG160" s="13"/>
      <c r="IH160" s="13"/>
      <c r="II160" s="13"/>
      <c r="IJ160" s="13"/>
      <c r="IK160" s="13"/>
      <c r="IL160" s="13"/>
      <c r="IM160" s="13"/>
      <c r="IN160" s="13"/>
      <c r="IO160" s="13"/>
      <c r="IP160" s="13"/>
      <c r="IQ160" s="13"/>
      <c r="IR160" s="13"/>
      <c r="IS160" s="13"/>
      <c r="IT160" s="13"/>
      <c r="IU160" s="13"/>
      <c r="IV160" s="13"/>
      <c r="IW160" s="13"/>
      <c r="IX160" s="13"/>
      <c r="IY160" s="13"/>
      <c r="IZ160" s="13"/>
      <c r="JA160" s="13"/>
      <c r="JB160" s="13"/>
      <c r="JC160" s="13"/>
      <c r="JD160" s="13"/>
      <c r="JE160" s="13"/>
      <c r="JF160" s="13"/>
      <c r="JG160" s="13"/>
      <c r="JH160" s="13"/>
      <c r="JI160" s="13"/>
      <c r="JJ160" s="13"/>
      <c r="JK160" s="13"/>
      <c r="JL160" s="13"/>
      <c r="JM160" s="13"/>
      <c r="JN160" s="13"/>
      <c r="JO160" s="13"/>
      <c r="JP160" s="13"/>
      <c r="JQ160" s="13"/>
      <c r="JR160" s="13"/>
      <c r="JS160" s="13"/>
      <c r="JT160" s="13"/>
      <c r="JU160" s="13"/>
      <c r="JV160" s="13"/>
      <c r="JW160" s="13"/>
      <c r="JX160" s="13"/>
      <c r="JY160" s="13"/>
      <c r="JZ160" s="13"/>
      <c r="KA160" s="13"/>
      <c r="KB160" s="13"/>
      <c r="KC160" s="13"/>
      <c r="KD160" s="13"/>
      <c r="KE160" s="13"/>
      <c r="KF160" s="13"/>
      <c r="KG160" s="13"/>
      <c r="KH160" s="13"/>
      <c r="KI160" s="13"/>
      <c r="KJ160" s="13"/>
      <c r="KK160" s="13"/>
      <c r="KL160" s="13"/>
      <c r="KM160" s="13"/>
      <c r="KN160" s="13"/>
      <c r="KO160" s="13"/>
    </row>
    <row r="161" spans="1:301" s="35" customFormat="1" ht="24" customHeight="1" x14ac:dyDescent="0.2">
      <c r="A161" s="78">
        <v>22</v>
      </c>
      <c r="B161" s="97">
        <v>20</v>
      </c>
      <c r="C161" s="98">
        <v>7123</v>
      </c>
      <c r="D161" s="99" t="s">
        <v>306</v>
      </c>
      <c r="E161" s="100" t="s">
        <v>44</v>
      </c>
      <c r="F161" s="101" t="s">
        <v>505</v>
      </c>
      <c r="G161" s="100" t="s">
        <v>23</v>
      </c>
      <c r="H161" s="100" t="s">
        <v>307</v>
      </c>
      <c r="I161" s="100" t="s">
        <v>183</v>
      </c>
      <c r="J161" s="102">
        <v>42278</v>
      </c>
      <c r="K161" s="102">
        <v>42278</v>
      </c>
      <c r="L161" s="100" t="s">
        <v>129</v>
      </c>
      <c r="M161" s="161"/>
      <c r="N161" s="161"/>
      <c r="O161" s="161"/>
      <c r="P161" s="161"/>
      <c r="Q161" s="161"/>
      <c r="R161" s="161"/>
      <c r="S161" s="161"/>
      <c r="T161" s="161"/>
      <c r="U161" s="161"/>
      <c r="V161" s="161"/>
      <c r="W161" s="161">
        <v>3</v>
      </c>
      <c r="X161" s="161">
        <v>3</v>
      </c>
      <c r="Y161" s="161">
        <v>3</v>
      </c>
      <c r="Z161" s="161">
        <v>3</v>
      </c>
      <c r="AA161" s="161">
        <v>5</v>
      </c>
      <c r="AB161" s="161">
        <v>5</v>
      </c>
      <c r="AC161" s="161">
        <v>5</v>
      </c>
      <c r="AD161" s="161">
        <v>5</v>
      </c>
      <c r="AE161" s="161">
        <v>5</v>
      </c>
      <c r="AF161" s="161">
        <v>5</v>
      </c>
      <c r="AG161" s="161">
        <v>5</v>
      </c>
      <c r="AH161" s="161">
        <v>5</v>
      </c>
      <c r="AI161" s="161">
        <v>5</v>
      </c>
      <c r="AJ161" s="161">
        <v>5</v>
      </c>
      <c r="AK161" s="161">
        <v>5</v>
      </c>
      <c r="AL161" s="161">
        <v>5</v>
      </c>
      <c r="AM161" s="161">
        <v>5</v>
      </c>
      <c r="AN161" s="161">
        <v>5</v>
      </c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/>
      <c r="BQ161" s="37"/>
      <c r="BR161" s="37"/>
      <c r="BS161" s="37"/>
      <c r="BT161" s="37"/>
      <c r="BU161" s="37"/>
      <c r="BV161" s="37"/>
      <c r="BW161" s="37"/>
      <c r="BX161" s="37"/>
      <c r="BY161" s="37"/>
      <c r="BZ161" s="37"/>
      <c r="CA161" s="37"/>
      <c r="CB161" s="37"/>
      <c r="CC161" s="37"/>
      <c r="CD161" s="37"/>
      <c r="CE161" s="37"/>
      <c r="CF161" s="37"/>
      <c r="CG161" s="37"/>
      <c r="CH161" s="37"/>
      <c r="CI161" s="37"/>
      <c r="CJ161" s="37"/>
      <c r="CK161" s="37"/>
      <c r="CL161" s="37"/>
      <c r="CM161" s="37"/>
      <c r="CN161" s="37"/>
      <c r="CO161" s="37"/>
      <c r="CP161" s="37"/>
      <c r="CQ161" s="37"/>
      <c r="CR161" s="37"/>
      <c r="CS161" s="37"/>
      <c r="CT161" s="37"/>
      <c r="CU161" s="37"/>
      <c r="CV161" s="37"/>
      <c r="CW161" s="37"/>
      <c r="CX161" s="37"/>
      <c r="CY161" s="37"/>
      <c r="CZ161" s="37"/>
      <c r="DA161" s="37"/>
      <c r="DB161" s="37"/>
      <c r="DC161" s="37"/>
      <c r="DD161" s="37"/>
      <c r="DE161" s="37"/>
      <c r="DF161" s="37"/>
      <c r="DG161" s="37"/>
      <c r="DH161" s="37"/>
      <c r="DI161" s="37"/>
      <c r="DJ161" s="37"/>
      <c r="DK161" s="37"/>
      <c r="DL161" s="37"/>
      <c r="DM161" s="37"/>
      <c r="DN161" s="37"/>
      <c r="DO161" s="37"/>
      <c r="DP161" s="37"/>
      <c r="DQ161" s="37"/>
      <c r="DR161" s="37"/>
      <c r="DS161" s="37"/>
      <c r="DT161" s="37"/>
      <c r="DU161" s="37"/>
      <c r="DV161" s="37"/>
      <c r="DW161" s="37"/>
      <c r="DX161" s="37"/>
      <c r="DY161" s="37"/>
      <c r="DZ161" s="37"/>
      <c r="EA161" s="37"/>
      <c r="EB161" s="37"/>
      <c r="EC161" s="37"/>
      <c r="ED161" s="37"/>
      <c r="EE161" s="37"/>
      <c r="EF161" s="37"/>
      <c r="EG161" s="37"/>
      <c r="EH161" s="37"/>
      <c r="EI161" s="37"/>
      <c r="EJ161" s="37"/>
      <c r="EK161" s="37"/>
      <c r="EL161" s="37"/>
      <c r="EM161" s="37"/>
      <c r="EN161" s="37"/>
      <c r="EO161" s="37"/>
      <c r="EP161" s="37"/>
      <c r="EQ161" s="37"/>
      <c r="ER161" s="37"/>
      <c r="ES161" s="37"/>
      <c r="ET161" s="37"/>
      <c r="EU161" s="37"/>
      <c r="EV161" s="37"/>
      <c r="EW161" s="37"/>
      <c r="EX161" s="37"/>
      <c r="EY161" s="37"/>
      <c r="EZ161" s="37"/>
      <c r="FA161" s="37"/>
      <c r="FB161" s="37"/>
      <c r="FC161" s="37"/>
      <c r="FD161" s="37"/>
      <c r="FE161" s="37"/>
      <c r="FF161" s="37"/>
      <c r="FG161" s="37"/>
      <c r="FH161" s="37"/>
      <c r="FI161" s="37"/>
      <c r="FJ161" s="37"/>
      <c r="FK161" s="37"/>
      <c r="FL161" s="37"/>
      <c r="FM161" s="37"/>
      <c r="FN161" s="37"/>
      <c r="FO161" s="37"/>
      <c r="FP161" s="37"/>
      <c r="FQ161" s="37"/>
      <c r="FR161" s="37"/>
      <c r="FS161" s="37"/>
      <c r="FT161" s="37"/>
      <c r="FU161" s="37"/>
      <c r="FV161" s="37"/>
      <c r="FW161" s="37"/>
      <c r="FX161" s="37"/>
      <c r="FY161" s="37"/>
      <c r="FZ161" s="37"/>
      <c r="GA161" s="37"/>
      <c r="GB161" s="37"/>
      <c r="GC161" s="37"/>
      <c r="GD161" s="37"/>
      <c r="GE161" s="37"/>
      <c r="GF161" s="37"/>
      <c r="GG161" s="37"/>
      <c r="GH161" s="37"/>
      <c r="GI161" s="37"/>
      <c r="GJ161" s="37"/>
      <c r="GK161" s="37"/>
      <c r="GL161" s="37"/>
      <c r="GM161" s="37"/>
      <c r="GN161" s="37"/>
      <c r="GO161" s="37"/>
      <c r="GP161" s="37"/>
      <c r="GQ161" s="37"/>
      <c r="GR161" s="37"/>
      <c r="GS161" s="37"/>
      <c r="GT161" s="37"/>
      <c r="GU161" s="37"/>
      <c r="GV161" s="37"/>
      <c r="GW161" s="37"/>
      <c r="GX161" s="37"/>
      <c r="GY161" s="37"/>
      <c r="GZ161" s="37"/>
      <c r="HA161" s="37"/>
      <c r="HB161" s="37"/>
      <c r="HC161" s="37"/>
      <c r="HD161" s="37"/>
      <c r="HE161" s="37"/>
      <c r="HF161" s="37"/>
      <c r="HG161" s="37"/>
      <c r="HH161" s="37"/>
      <c r="HI161" s="37"/>
      <c r="HJ161" s="37"/>
      <c r="HK161" s="37"/>
      <c r="HL161" s="37"/>
      <c r="HM161" s="37"/>
      <c r="HN161" s="37"/>
      <c r="HO161" s="37"/>
      <c r="HP161" s="37"/>
      <c r="HQ161" s="37"/>
      <c r="HR161" s="37"/>
      <c r="HS161" s="37"/>
      <c r="HT161" s="37"/>
      <c r="HU161" s="37"/>
      <c r="HV161" s="37"/>
      <c r="HW161" s="37"/>
      <c r="HX161" s="37"/>
      <c r="HY161" s="37"/>
      <c r="HZ161" s="37"/>
      <c r="IA161" s="37"/>
      <c r="IB161" s="37"/>
      <c r="IC161" s="37"/>
      <c r="ID161" s="37"/>
      <c r="IE161" s="37"/>
      <c r="IF161" s="37"/>
      <c r="IG161" s="37"/>
      <c r="IH161" s="37"/>
      <c r="II161" s="37"/>
      <c r="IJ161" s="37"/>
      <c r="IK161" s="37"/>
      <c r="IL161" s="37"/>
      <c r="IM161" s="37"/>
      <c r="IN161" s="37"/>
      <c r="IO161" s="37"/>
      <c r="IP161" s="37"/>
      <c r="IQ161" s="37"/>
      <c r="IR161" s="37"/>
      <c r="IS161" s="37"/>
      <c r="IT161" s="37"/>
      <c r="IU161" s="37"/>
      <c r="IV161" s="37"/>
      <c r="IW161" s="37"/>
      <c r="IX161" s="37"/>
      <c r="IY161" s="37"/>
      <c r="IZ161" s="37"/>
      <c r="JA161" s="37"/>
      <c r="JB161" s="37"/>
      <c r="JC161" s="37"/>
      <c r="JD161" s="37"/>
      <c r="JE161" s="37"/>
      <c r="JF161" s="37"/>
      <c r="JG161" s="37"/>
      <c r="JH161" s="37"/>
      <c r="JI161" s="37"/>
      <c r="JJ161" s="37"/>
      <c r="JK161" s="37"/>
      <c r="JL161" s="37"/>
      <c r="JM161" s="37"/>
      <c r="JN161" s="37"/>
      <c r="JO161" s="37"/>
      <c r="JP161" s="37"/>
      <c r="JQ161" s="37"/>
      <c r="JR161" s="37"/>
      <c r="JS161" s="37"/>
      <c r="JT161" s="37"/>
      <c r="JU161" s="37"/>
      <c r="JV161" s="37"/>
      <c r="JW161" s="37"/>
      <c r="JX161" s="37"/>
      <c r="JY161" s="37"/>
      <c r="JZ161" s="37"/>
      <c r="KA161" s="37"/>
      <c r="KB161" s="37"/>
      <c r="KC161" s="37"/>
      <c r="KD161" s="37"/>
      <c r="KE161" s="37"/>
      <c r="KF161" s="37"/>
      <c r="KG161" s="37"/>
      <c r="KH161" s="37"/>
      <c r="KI161" s="37"/>
      <c r="KJ161" s="37"/>
      <c r="KK161" s="37"/>
      <c r="KL161" s="37"/>
      <c r="KM161" s="37"/>
      <c r="KN161" s="37"/>
      <c r="KO161" s="37"/>
    </row>
    <row r="162" spans="1:301" s="35" customFormat="1" x14ac:dyDescent="0.2">
      <c r="A162" s="78">
        <v>111</v>
      </c>
      <c r="B162" s="97">
        <v>109</v>
      </c>
      <c r="C162" s="103">
        <v>60024</v>
      </c>
      <c r="D162" s="104" t="s">
        <v>308</v>
      </c>
      <c r="E162" s="105" t="s">
        <v>192</v>
      </c>
      <c r="F162" s="105" t="s">
        <v>487</v>
      </c>
      <c r="G162" s="105" t="s">
        <v>97</v>
      </c>
      <c r="H162" s="105" t="s">
        <v>309</v>
      </c>
      <c r="I162" s="105" t="s">
        <v>310</v>
      </c>
      <c r="J162" s="107">
        <v>38657</v>
      </c>
      <c r="K162" s="107">
        <v>38657</v>
      </c>
      <c r="L162" s="108" t="s">
        <v>124</v>
      </c>
      <c r="M162" s="162">
        <v>3</v>
      </c>
      <c r="N162" s="162">
        <v>3</v>
      </c>
      <c r="O162" s="162">
        <v>3</v>
      </c>
      <c r="P162" s="162">
        <v>4</v>
      </c>
      <c r="Q162" s="162">
        <v>4</v>
      </c>
      <c r="R162" s="162">
        <v>4</v>
      </c>
      <c r="S162" s="162">
        <v>5</v>
      </c>
      <c r="T162" s="162">
        <v>5</v>
      </c>
      <c r="U162" s="162">
        <v>5</v>
      </c>
      <c r="V162" s="162">
        <v>5</v>
      </c>
      <c r="W162" s="162">
        <v>5</v>
      </c>
      <c r="X162" s="162">
        <v>5</v>
      </c>
      <c r="Y162" s="162">
        <v>5</v>
      </c>
      <c r="Z162" s="162">
        <v>5</v>
      </c>
      <c r="AA162" s="162">
        <v>5</v>
      </c>
      <c r="AB162" s="162">
        <v>5</v>
      </c>
      <c r="AC162" s="162">
        <v>5</v>
      </c>
      <c r="AD162" s="162">
        <v>5</v>
      </c>
      <c r="AE162" s="162">
        <v>5</v>
      </c>
      <c r="AF162" s="162">
        <v>5</v>
      </c>
      <c r="AG162" s="162">
        <v>5</v>
      </c>
      <c r="AH162" s="162">
        <v>5</v>
      </c>
      <c r="AI162" s="162">
        <v>5</v>
      </c>
      <c r="AJ162" s="162">
        <v>5</v>
      </c>
      <c r="AK162" s="162">
        <v>5</v>
      </c>
      <c r="AL162" s="162">
        <v>5</v>
      </c>
      <c r="AM162" s="162">
        <v>5</v>
      </c>
      <c r="AN162" s="162">
        <v>5</v>
      </c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36"/>
      <c r="CA162" s="36"/>
      <c r="CB162" s="36"/>
      <c r="CC162" s="36"/>
      <c r="CD162" s="36"/>
      <c r="CE162" s="36"/>
      <c r="CF162" s="36"/>
      <c r="CG162" s="36"/>
      <c r="CH162" s="36"/>
      <c r="CI162" s="36"/>
      <c r="CJ162" s="36"/>
      <c r="CK162" s="36"/>
      <c r="CL162" s="36"/>
      <c r="CM162" s="36"/>
      <c r="CN162" s="36"/>
      <c r="CO162" s="36"/>
      <c r="CP162" s="36"/>
      <c r="CQ162" s="36"/>
      <c r="CR162" s="36"/>
      <c r="CS162" s="36"/>
      <c r="CT162" s="36"/>
      <c r="CU162" s="36"/>
      <c r="CV162" s="36"/>
      <c r="CW162" s="36"/>
      <c r="CX162" s="36"/>
      <c r="CY162" s="36"/>
      <c r="CZ162" s="36"/>
      <c r="DA162" s="36"/>
      <c r="DB162" s="36"/>
      <c r="DC162" s="36"/>
      <c r="DD162" s="36"/>
      <c r="DE162" s="36"/>
      <c r="DF162" s="36"/>
      <c r="DG162" s="36"/>
      <c r="DH162" s="36"/>
      <c r="DI162" s="36"/>
      <c r="DJ162" s="36"/>
      <c r="DK162" s="36"/>
      <c r="DL162" s="36"/>
      <c r="DM162" s="36"/>
      <c r="DN162" s="36"/>
      <c r="DO162" s="36"/>
      <c r="DP162" s="36"/>
      <c r="DQ162" s="36"/>
      <c r="DR162" s="36"/>
      <c r="DS162" s="36"/>
      <c r="DT162" s="36"/>
      <c r="DU162" s="36"/>
      <c r="DV162" s="36"/>
      <c r="DW162" s="36"/>
      <c r="DX162" s="36"/>
      <c r="DY162" s="36"/>
      <c r="DZ162" s="36"/>
      <c r="EA162" s="36"/>
      <c r="EB162" s="36"/>
      <c r="EC162" s="36"/>
      <c r="ED162" s="36"/>
      <c r="EE162" s="36"/>
      <c r="EF162" s="36"/>
      <c r="EG162" s="36"/>
      <c r="EH162" s="36"/>
      <c r="EI162" s="36"/>
      <c r="EJ162" s="36"/>
      <c r="EK162" s="36"/>
      <c r="EL162" s="36"/>
      <c r="EM162" s="36"/>
      <c r="EN162" s="36"/>
      <c r="EO162" s="36"/>
      <c r="EP162" s="36"/>
      <c r="EQ162" s="36"/>
      <c r="ER162" s="36"/>
      <c r="ES162" s="36"/>
      <c r="ET162" s="36"/>
      <c r="EU162" s="36"/>
      <c r="EV162" s="36"/>
      <c r="EW162" s="36"/>
      <c r="EX162" s="36"/>
      <c r="EY162" s="36"/>
      <c r="EZ162" s="36"/>
      <c r="FA162" s="36"/>
      <c r="FB162" s="36"/>
      <c r="FC162" s="36"/>
      <c r="FD162" s="36"/>
      <c r="FE162" s="36"/>
      <c r="FF162" s="36"/>
      <c r="FG162" s="36"/>
      <c r="FH162" s="36"/>
      <c r="FI162" s="36"/>
      <c r="FJ162" s="36"/>
      <c r="FK162" s="36"/>
      <c r="FL162" s="36"/>
      <c r="FM162" s="36"/>
      <c r="FN162" s="36"/>
      <c r="FO162" s="36"/>
      <c r="FP162" s="36"/>
      <c r="FQ162" s="36"/>
      <c r="FR162" s="36"/>
      <c r="FS162" s="36"/>
      <c r="FT162" s="36"/>
      <c r="FU162" s="36"/>
      <c r="FV162" s="36"/>
      <c r="FW162" s="36"/>
      <c r="FX162" s="36"/>
      <c r="FY162" s="36"/>
      <c r="FZ162" s="36"/>
      <c r="GA162" s="36"/>
      <c r="GB162" s="36"/>
      <c r="GC162" s="36"/>
      <c r="GD162" s="36"/>
      <c r="GE162" s="36"/>
      <c r="GF162" s="36"/>
      <c r="GG162" s="36"/>
      <c r="GH162" s="36"/>
      <c r="GI162" s="36"/>
      <c r="GJ162" s="36"/>
      <c r="GK162" s="36"/>
      <c r="GL162" s="36"/>
      <c r="GM162" s="36"/>
      <c r="GN162" s="36"/>
      <c r="GO162" s="36"/>
      <c r="GP162" s="36"/>
      <c r="GQ162" s="36"/>
      <c r="GR162" s="36"/>
      <c r="GS162" s="36"/>
      <c r="GT162" s="36"/>
      <c r="GU162" s="36"/>
      <c r="GV162" s="36"/>
      <c r="GW162" s="36"/>
      <c r="GX162" s="36"/>
      <c r="GY162" s="36"/>
      <c r="GZ162" s="36"/>
      <c r="HA162" s="36"/>
      <c r="HB162" s="36"/>
      <c r="HC162" s="36"/>
      <c r="HD162" s="36"/>
      <c r="HE162" s="36"/>
      <c r="HF162" s="36"/>
      <c r="HG162" s="36"/>
      <c r="HH162" s="36"/>
      <c r="HI162" s="36"/>
      <c r="HJ162" s="36"/>
      <c r="HK162" s="36"/>
      <c r="HL162" s="36"/>
      <c r="HM162" s="36"/>
      <c r="HN162" s="36"/>
      <c r="HO162" s="36"/>
      <c r="HP162" s="36"/>
      <c r="HQ162" s="36"/>
      <c r="HR162" s="36"/>
      <c r="HS162" s="36"/>
      <c r="HT162" s="36"/>
      <c r="HU162" s="36"/>
      <c r="HV162" s="36"/>
      <c r="HW162" s="36"/>
      <c r="HX162" s="36"/>
      <c r="HY162" s="36"/>
      <c r="HZ162" s="36"/>
      <c r="IA162" s="36"/>
      <c r="IB162" s="36"/>
      <c r="IC162" s="36"/>
      <c r="ID162" s="36"/>
      <c r="IE162" s="36"/>
      <c r="IF162" s="36"/>
      <c r="IG162" s="36"/>
      <c r="IH162" s="36"/>
      <c r="II162" s="36"/>
      <c r="IJ162" s="36"/>
      <c r="IK162" s="36"/>
      <c r="IL162" s="36"/>
      <c r="IM162" s="36"/>
      <c r="IN162" s="36"/>
      <c r="IO162" s="36"/>
      <c r="IP162" s="36"/>
      <c r="IQ162" s="36"/>
      <c r="IR162" s="36"/>
      <c r="IS162" s="36"/>
      <c r="IT162" s="36"/>
      <c r="IU162" s="36"/>
      <c r="IV162" s="36"/>
      <c r="IW162" s="36"/>
      <c r="IX162" s="36"/>
      <c r="IY162" s="36"/>
      <c r="IZ162" s="36"/>
      <c r="JA162" s="36"/>
      <c r="JB162" s="36"/>
      <c r="JC162" s="36"/>
      <c r="JD162" s="36"/>
      <c r="JE162" s="36"/>
      <c r="JF162" s="36"/>
      <c r="JG162" s="36"/>
      <c r="JH162" s="36"/>
      <c r="JI162" s="36"/>
      <c r="JJ162" s="36"/>
      <c r="JK162" s="36"/>
      <c r="JL162" s="36"/>
      <c r="JM162" s="36"/>
      <c r="JN162" s="36"/>
      <c r="JO162" s="36"/>
      <c r="JP162" s="36"/>
      <c r="JQ162" s="36"/>
      <c r="JR162" s="36"/>
      <c r="JS162" s="36"/>
      <c r="JT162" s="36"/>
      <c r="JU162" s="36"/>
      <c r="JV162" s="36"/>
      <c r="JW162" s="36"/>
      <c r="JX162" s="36"/>
      <c r="JY162" s="36"/>
      <c r="JZ162" s="36"/>
      <c r="KA162" s="36"/>
      <c r="KB162" s="36"/>
      <c r="KC162" s="36"/>
      <c r="KD162" s="36"/>
      <c r="KE162" s="36"/>
      <c r="KF162" s="36"/>
      <c r="KG162" s="36"/>
      <c r="KH162" s="36"/>
      <c r="KI162" s="36"/>
      <c r="KJ162" s="36"/>
      <c r="KK162" s="36"/>
      <c r="KL162" s="36"/>
      <c r="KM162" s="36"/>
      <c r="KN162" s="36"/>
      <c r="KO162" s="36"/>
    </row>
    <row r="163" spans="1:301" s="35" customFormat="1" ht="24" customHeight="1" x14ac:dyDescent="0.2">
      <c r="A163" s="78">
        <v>69</v>
      </c>
      <c r="B163" s="97">
        <v>67</v>
      </c>
      <c r="C163" s="109">
        <v>7202</v>
      </c>
      <c r="D163" s="110" t="s">
        <v>637</v>
      </c>
      <c r="E163" s="108" t="s">
        <v>564</v>
      </c>
      <c r="F163" s="111" t="s">
        <v>505</v>
      </c>
      <c r="G163" s="113" t="s">
        <v>634</v>
      </c>
      <c r="H163" s="113" t="s">
        <v>638</v>
      </c>
      <c r="I163" s="113" t="s">
        <v>639</v>
      </c>
      <c r="J163" s="112">
        <v>44958</v>
      </c>
      <c r="K163" s="112">
        <v>44958</v>
      </c>
      <c r="L163" s="108" t="s">
        <v>644</v>
      </c>
      <c r="M163" s="162"/>
      <c r="N163" s="162"/>
      <c r="O163" s="162"/>
      <c r="P163" s="162"/>
      <c r="Q163" s="162"/>
      <c r="R163" s="162"/>
      <c r="S163" s="162"/>
      <c r="T163" s="162"/>
      <c r="U163" s="162"/>
      <c r="V163" s="162"/>
      <c r="W163" s="162"/>
      <c r="X163" s="162"/>
      <c r="Y163" s="162"/>
      <c r="Z163" s="162"/>
      <c r="AA163" s="162"/>
      <c r="AB163" s="162"/>
      <c r="AC163" s="162"/>
      <c r="AD163" s="162"/>
      <c r="AE163" s="162"/>
      <c r="AF163" s="162"/>
      <c r="AG163" s="162"/>
      <c r="AH163" s="162"/>
      <c r="AI163" s="162"/>
      <c r="AJ163" s="162"/>
      <c r="AK163" s="162">
        <v>15</v>
      </c>
      <c r="AL163" s="162">
        <v>15</v>
      </c>
      <c r="AM163" s="162">
        <v>15</v>
      </c>
      <c r="AN163" s="162">
        <v>15</v>
      </c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6"/>
      <c r="CA163" s="36"/>
      <c r="CB163" s="36"/>
      <c r="CC163" s="36"/>
      <c r="CD163" s="36"/>
      <c r="CE163" s="36"/>
      <c r="CF163" s="36"/>
      <c r="CG163" s="36"/>
      <c r="CH163" s="36"/>
      <c r="CI163" s="36"/>
      <c r="CJ163" s="36"/>
      <c r="CK163" s="36"/>
      <c r="CL163" s="36"/>
      <c r="CM163" s="36"/>
      <c r="CN163" s="36"/>
      <c r="CO163" s="36"/>
      <c r="CP163" s="36"/>
      <c r="CQ163" s="36"/>
      <c r="CR163" s="36"/>
      <c r="CS163" s="36"/>
      <c r="CT163" s="36"/>
      <c r="CU163" s="36"/>
      <c r="CV163" s="36"/>
      <c r="CW163" s="36"/>
      <c r="CX163" s="36"/>
      <c r="CY163" s="36"/>
      <c r="CZ163" s="36"/>
      <c r="DA163" s="36"/>
      <c r="DB163" s="36"/>
      <c r="DC163" s="36"/>
      <c r="DD163" s="36"/>
      <c r="DE163" s="36"/>
      <c r="DF163" s="36"/>
      <c r="DG163" s="36"/>
      <c r="DH163" s="36"/>
      <c r="DI163" s="36"/>
      <c r="DJ163" s="36"/>
      <c r="DK163" s="36"/>
      <c r="DL163" s="36"/>
      <c r="DM163" s="36"/>
      <c r="DN163" s="36"/>
      <c r="DO163" s="36"/>
      <c r="DP163" s="36"/>
      <c r="DQ163" s="36"/>
      <c r="DR163" s="36"/>
      <c r="DS163" s="36"/>
      <c r="DT163" s="36"/>
      <c r="DU163" s="36"/>
      <c r="DV163" s="36"/>
      <c r="DW163" s="36"/>
      <c r="DX163" s="36"/>
      <c r="DY163" s="36"/>
      <c r="DZ163" s="36"/>
      <c r="EA163" s="36"/>
      <c r="EB163" s="36"/>
      <c r="EC163" s="36"/>
      <c r="ED163" s="36"/>
      <c r="EE163" s="36"/>
      <c r="EF163" s="36"/>
      <c r="EG163" s="36"/>
      <c r="EH163" s="36"/>
      <c r="EI163" s="36"/>
      <c r="EJ163" s="36"/>
      <c r="EK163" s="36"/>
      <c r="EL163" s="36"/>
      <c r="EM163" s="36"/>
      <c r="EN163" s="36"/>
      <c r="EO163" s="36"/>
      <c r="EP163" s="36"/>
      <c r="EQ163" s="36"/>
      <c r="ER163" s="36"/>
      <c r="ES163" s="36"/>
      <c r="ET163" s="36"/>
      <c r="EU163" s="36"/>
      <c r="EV163" s="36"/>
      <c r="EW163" s="36"/>
      <c r="EX163" s="36"/>
      <c r="EY163" s="36"/>
      <c r="EZ163" s="36"/>
      <c r="FA163" s="36"/>
      <c r="FB163" s="36"/>
      <c r="FC163" s="36"/>
      <c r="FD163" s="36"/>
      <c r="FE163" s="36"/>
      <c r="FF163" s="36"/>
      <c r="FG163" s="36"/>
      <c r="FH163" s="36"/>
      <c r="FI163" s="36"/>
      <c r="FJ163" s="36"/>
      <c r="FK163" s="36"/>
      <c r="FL163" s="36"/>
      <c r="FM163" s="36"/>
      <c r="FN163" s="36"/>
      <c r="FO163" s="36"/>
      <c r="FP163" s="36"/>
      <c r="FQ163" s="36"/>
      <c r="FR163" s="36"/>
      <c r="FS163" s="36"/>
      <c r="FT163" s="36"/>
      <c r="FU163" s="36"/>
      <c r="FV163" s="36"/>
      <c r="FW163" s="36"/>
      <c r="FX163" s="36"/>
      <c r="FY163" s="36"/>
      <c r="FZ163" s="36"/>
      <c r="GA163" s="36"/>
      <c r="GB163" s="36"/>
      <c r="GC163" s="36"/>
      <c r="GD163" s="36"/>
      <c r="GE163" s="36"/>
      <c r="GF163" s="36"/>
      <c r="GG163" s="36"/>
      <c r="GH163" s="36"/>
      <c r="GI163" s="36"/>
      <c r="GJ163" s="36"/>
      <c r="GK163" s="36"/>
      <c r="GL163" s="36"/>
      <c r="GM163" s="36"/>
      <c r="GN163" s="36"/>
      <c r="GO163" s="36"/>
      <c r="GP163" s="36"/>
      <c r="GQ163" s="36"/>
      <c r="GR163" s="36"/>
      <c r="GS163" s="36"/>
      <c r="GT163" s="36"/>
      <c r="GU163" s="36"/>
      <c r="GV163" s="36"/>
      <c r="GW163" s="36"/>
      <c r="GX163" s="36"/>
      <c r="GY163" s="36"/>
      <c r="GZ163" s="36"/>
      <c r="HA163" s="36"/>
      <c r="HB163" s="36"/>
      <c r="HC163" s="36"/>
      <c r="HD163" s="36"/>
      <c r="HE163" s="36"/>
      <c r="HF163" s="36"/>
      <c r="HG163" s="36"/>
      <c r="HH163" s="36"/>
      <c r="HI163" s="36"/>
      <c r="HJ163" s="36"/>
      <c r="HK163" s="36"/>
      <c r="HL163" s="36"/>
      <c r="HM163" s="36"/>
      <c r="HN163" s="36"/>
      <c r="HO163" s="36"/>
      <c r="HP163" s="36"/>
      <c r="HQ163" s="36"/>
      <c r="HR163" s="36"/>
      <c r="HS163" s="36"/>
      <c r="HT163" s="36"/>
      <c r="HU163" s="36"/>
      <c r="HV163" s="36"/>
      <c r="HW163" s="36"/>
      <c r="HX163" s="36"/>
      <c r="HY163" s="36"/>
      <c r="HZ163" s="36"/>
      <c r="IA163" s="36"/>
      <c r="IB163" s="36"/>
      <c r="IC163" s="36"/>
      <c r="ID163" s="36"/>
      <c r="IE163" s="36"/>
      <c r="IF163" s="36"/>
      <c r="IG163" s="36"/>
      <c r="IH163" s="36"/>
      <c r="II163" s="36"/>
      <c r="IJ163" s="36"/>
      <c r="IK163" s="36"/>
      <c r="IL163" s="36"/>
      <c r="IM163" s="36"/>
      <c r="IN163" s="36"/>
      <c r="IO163" s="36"/>
      <c r="IP163" s="36"/>
      <c r="IQ163" s="36"/>
      <c r="IR163" s="36"/>
      <c r="IS163" s="36"/>
      <c r="IT163" s="36"/>
      <c r="IU163" s="36"/>
      <c r="IV163" s="36"/>
      <c r="IW163" s="36"/>
      <c r="IX163" s="36"/>
      <c r="IY163" s="36"/>
      <c r="IZ163" s="36"/>
      <c r="JA163" s="36"/>
      <c r="JB163" s="36"/>
      <c r="JC163" s="36"/>
      <c r="JD163" s="36"/>
      <c r="JE163" s="36"/>
      <c r="JF163" s="36"/>
      <c r="JG163" s="36"/>
      <c r="JH163" s="36"/>
      <c r="JI163" s="36"/>
      <c r="JJ163" s="36"/>
      <c r="JK163" s="36"/>
      <c r="JL163" s="36"/>
      <c r="JM163" s="36"/>
      <c r="JN163" s="36"/>
      <c r="JO163" s="36"/>
      <c r="JP163" s="36"/>
      <c r="JQ163" s="36"/>
      <c r="JR163" s="36"/>
      <c r="JS163" s="36"/>
      <c r="JT163" s="36"/>
      <c r="JU163" s="36"/>
      <c r="JV163" s="36"/>
      <c r="JW163" s="36"/>
      <c r="JX163" s="36"/>
      <c r="JY163" s="36"/>
      <c r="JZ163" s="36"/>
      <c r="KA163" s="36"/>
      <c r="KB163" s="36"/>
      <c r="KC163" s="36"/>
      <c r="KD163" s="36"/>
      <c r="KE163" s="36"/>
      <c r="KF163" s="36"/>
      <c r="KG163" s="36"/>
      <c r="KH163" s="36"/>
      <c r="KI163" s="36"/>
      <c r="KJ163" s="36"/>
      <c r="KK163" s="36"/>
      <c r="KL163" s="36"/>
      <c r="KM163" s="36"/>
      <c r="KN163" s="36"/>
      <c r="KO163" s="36"/>
    </row>
    <row r="164" spans="1:301" s="35" customFormat="1" ht="24" customHeight="1" x14ac:dyDescent="0.55000000000000004">
      <c r="A164" s="78">
        <v>128</v>
      </c>
      <c r="B164" s="97">
        <v>126</v>
      </c>
      <c r="C164" s="103">
        <v>60048</v>
      </c>
      <c r="D164" s="104" t="s">
        <v>112</v>
      </c>
      <c r="E164" s="108" t="s">
        <v>90</v>
      </c>
      <c r="F164" s="108" t="s">
        <v>487</v>
      </c>
      <c r="G164" s="114" t="s">
        <v>97</v>
      </c>
      <c r="H164" s="114" t="s">
        <v>113</v>
      </c>
      <c r="I164" s="114" t="s">
        <v>114</v>
      </c>
      <c r="J164" s="129">
        <v>43229</v>
      </c>
      <c r="K164" s="112">
        <v>43221</v>
      </c>
      <c r="L164" s="124" t="s">
        <v>115</v>
      </c>
      <c r="M164" s="170"/>
      <c r="N164" s="171"/>
      <c r="O164" s="172"/>
      <c r="P164" s="173"/>
      <c r="Q164" s="172"/>
      <c r="R164" s="174" t="s">
        <v>434</v>
      </c>
      <c r="S164" s="174"/>
      <c r="T164" s="174"/>
      <c r="U164" s="175"/>
      <c r="V164" s="175"/>
      <c r="W164" s="175"/>
      <c r="X164" s="175"/>
      <c r="Y164" s="162"/>
      <c r="Z164" s="162"/>
      <c r="AA164" s="162">
        <v>5</v>
      </c>
      <c r="AB164" s="162">
        <v>5</v>
      </c>
      <c r="AC164" s="162">
        <v>5</v>
      </c>
      <c r="AD164" s="162">
        <v>5</v>
      </c>
      <c r="AE164" s="162">
        <v>5</v>
      </c>
      <c r="AF164" s="162">
        <v>5</v>
      </c>
      <c r="AG164" s="162">
        <v>5</v>
      </c>
      <c r="AH164" s="162">
        <v>5</v>
      </c>
      <c r="AI164" s="162">
        <v>5</v>
      </c>
      <c r="AJ164" s="162">
        <v>5</v>
      </c>
      <c r="AK164" s="162">
        <v>5</v>
      </c>
      <c r="AL164" s="162">
        <v>5</v>
      </c>
      <c r="AM164" s="162">
        <v>5</v>
      </c>
      <c r="AN164" s="162">
        <v>5</v>
      </c>
      <c r="AO164" s="41"/>
      <c r="AP164" s="41"/>
      <c r="AQ164" s="41"/>
      <c r="AR164" s="41"/>
      <c r="AS164" s="41"/>
      <c r="AT164" s="41"/>
      <c r="AU164" s="41"/>
      <c r="AV164" s="41"/>
      <c r="AW164" s="41"/>
      <c r="AX164" s="41"/>
      <c r="AY164" s="41"/>
      <c r="AZ164" s="41"/>
      <c r="BA164" s="41"/>
      <c r="BB164" s="41"/>
      <c r="BC164" s="41"/>
      <c r="BD164" s="41"/>
      <c r="BE164" s="41"/>
      <c r="BF164" s="41"/>
      <c r="BG164" s="41"/>
      <c r="BH164" s="41"/>
      <c r="BI164" s="41"/>
      <c r="BJ164" s="41"/>
      <c r="BK164" s="41"/>
      <c r="BL164" s="41"/>
      <c r="BM164" s="41"/>
      <c r="BN164" s="41"/>
      <c r="BO164" s="41"/>
      <c r="BP164" s="41"/>
      <c r="BQ164" s="41"/>
      <c r="BR164" s="41"/>
      <c r="BS164" s="41"/>
      <c r="BT164" s="41"/>
      <c r="BU164" s="41"/>
      <c r="BV164" s="41"/>
      <c r="BW164" s="41"/>
      <c r="BX164" s="41"/>
      <c r="BY164" s="41"/>
      <c r="BZ164" s="41"/>
      <c r="CA164" s="41"/>
      <c r="CB164" s="41"/>
      <c r="CC164" s="41"/>
      <c r="CD164" s="41"/>
      <c r="CE164" s="41"/>
      <c r="CF164" s="41"/>
      <c r="CG164" s="41"/>
      <c r="CH164" s="41"/>
      <c r="CI164" s="41"/>
      <c r="CJ164" s="41"/>
      <c r="CK164" s="41"/>
      <c r="CL164" s="41"/>
      <c r="CM164" s="41"/>
      <c r="CN164" s="41"/>
      <c r="CO164" s="41"/>
      <c r="CP164" s="41"/>
      <c r="CQ164" s="41"/>
      <c r="CR164" s="41"/>
      <c r="CS164" s="41"/>
      <c r="CT164" s="41"/>
      <c r="CU164" s="41"/>
      <c r="CV164" s="41"/>
      <c r="CW164" s="41"/>
      <c r="CX164" s="41"/>
      <c r="CY164" s="41"/>
      <c r="CZ164" s="41"/>
      <c r="DA164" s="41"/>
      <c r="DB164" s="41"/>
      <c r="DC164" s="41"/>
      <c r="DD164" s="41"/>
      <c r="DE164" s="41"/>
      <c r="DF164" s="41"/>
      <c r="DG164" s="41"/>
      <c r="DH164" s="41"/>
      <c r="DI164" s="41"/>
      <c r="DJ164" s="41"/>
      <c r="DK164" s="41"/>
      <c r="DL164" s="41"/>
      <c r="DM164" s="41"/>
      <c r="DN164" s="41"/>
      <c r="DO164" s="41"/>
      <c r="DP164" s="41"/>
      <c r="DQ164" s="41"/>
      <c r="DR164" s="41"/>
      <c r="DS164" s="41"/>
      <c r="DT164" s="41"/>
      <c r="DU164" s="41"/>
      <c r="DV164" s="41"/>
      <c r="DW164" s="41"/>
      <c r="DX164" s="41"/>
      <c r="DY164" s="41"/>
      <c r="DZ164" s="41"/>
      <c r="EA164" s="41"/>
      <c r="EB164" s="41"/>
      <c r="EC164" s="41"/>
      <c r="ED164" s="41"/>
      <c r="EE164" s="41"/>
      <c r="EF164" s="41"/>
      <c r="EG164" s="41"/>
      <c r="EH164" s="41"/>
      <c r="EI164" s="41"/>
      <c r="EJ164" s="41"/>
      <c r="EK164" s="41"/>
      <c r="EL164" s="41"/>
      <c r="EM164" s="41"/>
      <c r="EN164" s="41"/>
      <c r="EO164" s="41"/>
      <c r="EP164" s="41"/>
      <c r="EQ164" s="41"/>
      <c r="ER164" s="41"/>
      <c r="ES164" s="41"/>
      <c r="ET164" s="41"/>
      <c r="EU164" s="41"/>
      <c r="EV164" s="41"/>
      <c r="EW164" s="41"/>
      <c r="EX164" s="41"/>
      <c r="EY164" s="41"/>
      <c r="EZ164" s="41"/>
      <c r="FA164" s="41"/>
      <c r="FB164" s="41"/>
      <c r="FC164" s="41"/>
      <c r="FD164" s="41"/>
      <c r="FE164" s="41"/>
      <c r="FF164" s="41"/>
      <c r="FG164" s="41"/>
      <c r="FH164" s="41"/>
      <c r="FI164" s="41"/>
      <c r="FJ164" s="41"/>
      <c r="FK164" s="41"/>
      <c r="FL164" s="41"/>
      <c r="FM164" s="41"/>
      <c r="FN164" s="41"/>
      <c r="FO164" s="41"/>
      <c r="FP164" s="41"/>
      <c r="FQ164" s="41"/>
      <c r="FR164" s="41"/>
      <c r="FS164" s="41"/>
      <c r="FT164" s="41"/>
      <c r="FU164" s="41"/>
      <c r="FV164" s="41"/>
      <c r="FW164" s="41"/>
      <c r="FX164" s="41"/>
      <c r="FY164" s="41"/>
      <c r="FZ164" s="41"/>
      <c r="GA164" s="41"/>
      <c r="GB164" s="41"/>
      <c r="GC164" s="41"/>
      <c r="GD164" s="41"/>
      <c r="GE164" s="41"/>
      <c r="GF164" s="41"/>
      <c r="GG164" s="41"/>
      <c r="GH164" s="41"/>
      <c r="GI164" s="41"/>
      <c r="GJ164" s="41"/>
      <c r="GK164" s="41"/>
      <c r="GL164" s="41"/>
      <c r="GM164" s="41"/>
      <c r="GN164" s="41"/>
      <c r="GO164" s="41"/>
      <c r="GP164" s="41"/>
      <c r="GQ164" s="41"/>
      <c r="GR164" s="41"/>
      <c r="GS164" s="41"/>
      <c r="GT164" s="41"/>
      <c r="GU164" s="41"/>
      <c r="GV164" s="41"/>
      <c r="GW164" s="41"/>
      <c r="GX164" s="41"/>
      <c r="GY164" s="41"/>
      <c r="GZ164" s="41"/>
      <c r="HA164" s="41"/>
      <c r="HB164" s="41"/>
      <c r="HC164" s="41"/>
      <c r="HD164" s="41"/>
      <c r="HE164" s="41"/>
      <c r="HF164" s="41"/>
      <c r="HG164" s="41"/>
      <c r="HH164" s="41"/>
      <c r="HI164" s="41"/>
      <c r="HJ164" s="41"/>
      <c r="HK164" s="41"/>
      <c r="HL164" s="41"/>
      <c r="HM164" s="41"/>
      <c r="HN164" s="41"/>
      <c r="HO164" s="41"/>
      <c r="HP164" s="41"/>
      <c r="HQ164" s="41"/>
      <c r="HR164" s="41"/>
      <c r="HS164" s="41"/>
      <c r="HT164" s="41"/>
      <c r="HU164" s="41"/>
      <c r="HV164" s="41"/>
      <c r="HW164" s="41"/>
      <c r="HX164" s="41"/>
      <c r="HY164" s="41"/>
      <c r="HZ164" s="41"/>
      <c r="IA164" s="41"/>
      <c r="IB164" s="41"/>
      <c r="IC164" s="41"/>
      <c r="ID164" s="41"/>
      <c r="IE164" s="41"/>
      <c r="IF164" s="41"/>
      <c r="IG164" s="41"/>
      <c r="IH164" s="41"/>
      <c r="II164" s="41"/>
      <c r="IJ164" s="41"/>
      <c r="IK164" s="41"/>
      <c r="IL164" s="41"/>
      <c r="IM164" s="41"/>
      <c r="IN164" s="41"/>
      <c r="IO164" s="41"/>
      <c r="IP164" s="41"/>
      <c r="IQ164" s="41"/>
      <c r="IR164" s="41"/>
      <c r="IS164" s="41"/>
      <c r="IT164" s="41"/>
      <c r="IU164" s="41"/>
      <c r="IV164" s="41"/>
      <c r="IW164" s="41"/>
      <c r="IX164" s="41"/>
      <c r="IY164" s="41"/>
      <c r="IZ164" s="41"/>
      <c r="JA164" s="41"/>
      <c r="JB164" s="41"/>
      <c r="JC164" s="41"/>
      <c r="JD164" s="41"/>
      <c r="JE164" s="41"/>
      <c r="JF164" s="41"/>
      <c r="JG164" s="41"/>
      <c r="JH164" s="41"/>
      <c r="JI164" s="41"/>
      <c r="JJ164" s="41"/>
      <c r="JK164" s="41"/>
      <c r="JL164" s="41"/>
      <c r="JM164" s="41"/>
      <c r="JN164" s="41"/>
      <c r="JO164" s="41"/>
      <c r="JP164" s="41"/>
      <c r="JQ164" s="41"/>
      <c r="JR164" s="41"/>
      <c r="JS164" s="41"/>
      <c r="JT164" s="41"/>
      <c r="JU164" s="41"/>
      <c r="JV164" s="41"/>
      <c r="JW164" s="41"/>
      <c r="JX164" s="41"/>
      <c r="JY164" s="41"/>
      <c r="JZ164" s="41"/>
      <c r="KA164" s="41"/>
      <c r="KB164" s="41"/>
      <c r="KC164" s="41"/>
      <c r="KD164" s="41"/>
      <c r="KE164" s="41"/>
      <c r="KF164" s="41"/>
      <c r="KG164" s="41"/>
      <c r="KH164" s="41"/>
      <c r="KI164" s="41"/>
      <c r="KJ164" s="41"/>
      <c r="KK164" s="41"/>
      <c r="KL164" s="41"/>
      <c r="KM164" s="41"/>
      <c r="KN164" s="41"/>
      <c r="KO164" s="41"/>
    </row>
    <row r="165" spans="1:301" s="35" customFormat="1" ht="24" customHeight="1" x14ac:dyDescent="0.2">
      <c r="A165" s="78">
        <v>104</v>
      </c>
      <c r="B165" s="97">
        <v>102</v>
      </c>
      <c r="C165" s="180">
        <v>60016</v>
      </c>
      <c r="D165" s="181" t="s">
        <v>312</v>
      </c>
      <c r="E165" s="182" t="s">
        <v>504</v>
      </c>
      <c r="F165" s="182" t="s">
        <v>487</v>
      </c>
      <c r="G165" s="182" t="s">
        <v>23</v>
      </c>
      <c r="H165" s="182" t="s">
        <v>313</v>
      </c>
      <c r="I165" s="182" t="s">
        <v>314</v>
      </c>
      <c r="J165" s="102">
        <v>43245</v>
      </c>
      <c r="K165" s="102">
        <v>43252</v>
      </c>
      <c r="L165" s="100" t="s">
        <v>365</v>
      </c>
      <c r="M165" s="161"/>
      <c r="N165" s="161"/>
      <c r="O165" s="161"/>
      <c r="P165" s="161"/>
      <c r="Q165" s="161"/>
      <c r="R165" s="161"/>
      <c r="S165" s="161"/>
      <c r="T165" s="161"/>
      <c r="U165" s="161"/>
      <c r="V165" s="161"/>
      <c r="W165" s="161"/>
      <c r="X165" s="161"/>
      <c r="Y165" s="161"/>
      <c r="Z165" s="161"/>
      <c r="AA165" s="161">
        <v>3</v>
      </c>
      <c r="AB165" s="161">
        <v>3</v>
      </c>
      <c r="AC165" s="161">
        <v>3</v>
      </c>
      <c r="AD165" s="161">
        <v>3</v>
      </c>
      <c r="AE165" s="161">
        <v>3</v>
      </c>
      <c r="AF165" s="161">
        <v>3</v>
      </c>
      <c r="AG165" s="161">
        <v>3</v>
      </c>
      <c r="AH165" s="161">
        <v>3</v>
      </c>
      <c r="AI165" s="161">
        <v>3</v>
      </c>
      <c r="AJ165" s="161">
        <v>5</v>
      </c>
      <c r="AK165" s="161">
        <v>5</v>
      </c>
      <c r="AL165" s="161">
        <v>5</v>
      </c>
      <c r="AM165" s="161">
        <v>5</v>
      </c>
      <c r="AN165" s="161">
        <v>5</v>
      </c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  <c r="BT165" s="36"/>
      <c r="BU165" s="36"/>
      <c r="BV165" s="36"/>
      <c r="BW165" s="36"/>
      <c r="BX165" s="36"/>
      <c r="BY165" s="36"/>
      <c r="BZ165" s="36"/>
      <c r="CA165" s="36"/>
      <c r="CB165" s="36"/>
      <c r="CC165" s="36"/>
      <c r="CD165" s="36"/>
      <c r="CE165" s="36"/>
      <c r="CF165" s="36"/>
      <c r="CG165" s="36"/>
      <c r="CH165" s="36"/>
      <c r="CI165" s="36"/>
      <c r="CJ165" s="36"/>
      <c r="CK165" s="36"/>
      <c r="CL165" s="36"/>
      <c r="CM165" s="36"/>
      <c r="CN165" s="36"/>
      <c r="CO165" s="36"/>
      <c r="CP165" s="36"/>
      <c r="CQ165" s="36"/>
      <c r="CR165" s="36"/>
      <c r="CS165" s="36"/>
      <c r="CT165" s="36"/>
      <c r="CU165" s="36"/>
      <c r="CV165" s="36"/>
      <c r="CW165" s="36"/>
      <c r="CX165" s="36"/>
      <c r="CY165" s="36"/>
      <c r="CZ165" s="36"/>
      <c r="DA165" s="36"/>
      <c r="DB165" s="36"/>
      <c r="DC165" s="36"/>
      <c r="DD165" s="36"/>
      <c r="DE165" s="36"/>
      <c r="DF165" s="36"/>
      <c r="DG165" s="36"/>
      <c r="DH165" s="36"/>
      <c r="DI165" s="36"/>
      <c r="DJ165" s="36"/>
      <c r="DK165" s="36"/>
      <c r="DL165" s="36"/>
      <c r="DM165" s="36"/>
      <c r="DN165" s="36"/>
      <c r="DO165" s="36"/>
      <c r="DP165" s="36"/>
      <c r="DQ165" s="36"/>
      <c r="DR165" s="36"/>
      <c r="DS165" s="36"/>
      <c r="DT165" s="36"/>
      <c r="DU165" s="36"/>
      <c r="DV165" s="36"/>
      <c r="DW165" s="36"/>
      <c r="DX165" s="36"/>
      <c r="DY165" s="36"/>
      <c r="DZ165" s="36"/>
      <c r="EA165" s="36"/>
      <c r="EB165" s="36"/>
      <c r="EC165" s="36"/>
      <c r="ED165" s="36"/>
      <c r="EE165" s="36"/>
      <c r="EF165" s="36"/>
      <c r="EG165" s="36"/>
      <c r="EH165" s="36"/>
      <c r="EI165" s="36"/>
      <c r="EJ165" s="36"/>
      <c r="EK165" s="36"/>
      <c r="EL165" s="36"/>
      <c r="EM165" s="36"/>
      <c r="EN165" s="36"/>
      <c r="EO165" s="36"/>
      <c r="EP165" s="36"/>
      <c r="EQ165" s="36"/>
      <c r="ER165" s="36"/>
      <c r="ES165" s="36"/>
      <c r="ET165" s="36"/>
      <c r="EU165" s="36"/>
      <c r="EV165" s="36"/>
      <c r="EW165" s="36"/>
      <c r="EX165" s="36"/>
      <c r="EY165" s="36"/>
      <c r="EZ165" s="36"/>
      <c r="FA165" s="36"/>
      <c r="FB165" s="36"/>
      <c r="FC165" s="36"/>
      <c r="FD165" s="36"/>
      <c r="FE165" s="36"/>
      <c r="FF165" s="36"/>
      <c r="FG165" s="36"/>
      <c r="FH165" s="36"/>
      <c r="FI165" s="36"/>
      <c r="FJ165" s="36"/>
      <c r="FK165" s="36"/>
      <c r="FL165" s="36"/>
      <c r="FM165" s="36"/>
      <c r="FN165" s="36"/>
      <c r="FO165" s="36"/>
      <c r="FP165" s="36"/>
      <c r="FQ165" s="36"/>
      <c r="FR165" s="36"/>
      <c r="FS165" s="36"/>
      <c r="FT165" s="36"/>
      <c r="FU165" s="36"/>
      <c r="FV165" s="36"/>
      <c r="FW165" s="36"/>
      <c r="FX165" s="36"/>
      <c r="FY165" s="36"/>
      <c r="FZ165" s="36"/>
      <c r="GA165" s="36"/>
      <c r="GB165" s="36"/>
      <c r="GC165" s="36"/>
      <c r="GD165" s="36"/>
      <c r="GE165" s="36"/>
      <c r="GF165" s="36"/>
      <c r="GG165" s="36"/>
      <c r="GH165" s="36"/>
      <c r="GI165" s="36"/>
      <c r="GJ165" s="36"/>
      <c r="GK165" s="36"/>
      <c r="GL165" s="36"/>
      <c r="GM165" s="36"/>
      <c r="GN165" s="36"/>
      <c r="GO165" s="36"/>
      <c r="GP165" s="36"/>
      <c r="GQ165" s="36"/>
      <c r="GR165" s="36"/>
      <c r="GS165" s="36"/>
      <c r="GT165" s="36"/>
      <c r="GU165" s="36"/>
      <c r="GV165" s="36"/>
      <c r="GW165" s="36"/>
      <c r="GX165" s="36"/>
      <c r="GY165" s="36"/>
      <c r="GZ165" s="36"/>
      <c r="HA165" s="36"/>
      <c r="HB165" s="36"/>
      <c r="HC165" s="36"/>
      <c r="HD165" s="36"/>
      <c r="HE165" s="36"/>
      <c r="HF165" s="36"/>
      <c r="HG165" s="36"/>
      <c r="HH165" s="36"/>
      <c r="HI165" s="36"/>
      <c r="HJ165" s="36"/>
      <c r="HK165" s="36"/>
      <c r="HL165" s="36"/>
      <c r="HM165" s="36"/>
      <c r="HN165" s="36"/>
      <c r="HO165" s="36"/>
      <c r="HP165" s="36"/>
      <c r="HQ165" s="36"/>
      <c r="HR165" s="36"/>
      <c r="HS165" s="36"/>
      <c r="HT165" s="36"/>
      <c r="HU165" s="36"/>
      <c r="HV165" s="36"/>
      <c r="HW165" s="36"/>
      <c r="HX165" s="36"/>
      <c r="HY165" s="36"/>
      <c r="HZ165" s="36"/>
      <c r="IA165" s="36"/>
      <c r="IB165" s="36"/>
      <c r="IC165" s="36"/>
      <c r="ID165" s="36"/>
      <c r="IE165" s="36"/>
      <c r="IF165" s="36"/>
      <c r="IG165" s="36"/>
      <c r="IH165" s="36"/>
      <c r="II165" s="36"/>
      <c r="IJ165" s="36"/>
      <c r="IK165" s="36"/>
      <c r="IL165" s="36"/>
      <c r="IM165" s="36"/>
      <c r="IN165" s="36"/>
      <c r="IO165" s="36"/>
      <c r="IP165" s="36"/>
      <c r="IQ165" s="36"/>
      <c r="IR165" s="36"/>
      <c r="IS165" s="36"/>
      <c r="IT165" s="36"/>
      <c r="IU165" s="36"/>
      <c r="IV165" s="36"/>
      <c r="IW165" s="36"/>
      <c r="IX165" s="36"/>
      <c r="IY165" s="36"/>
      <c r="IZ165" s="36"/>
      <c r="JA165" s="36"/>
      <c r="JB165" s="36"/>
      <c r="JC165" s="36"/>
      <c r="JD165" s="36"/>
      <c r="JE165" s="36"/>
      <c r="JF165" s="36"/>
      <c r="JG165" s="36"/>
      <c r="JH165" s="36"/>
      <c r="JI165" s="36"/>
      <c r="JJ165" s="36"/>
      <c r="JK165" s="36"/>
      <c r="JL165" s="36"/>
      <c r="JM165" s="36"/>
      <c r="JN165" s="36"/>
      <c r="JO165" s="36"/>
      <c r="JP165" s="36"/>
      <c r="JQ165" s="36"/>
      <c r="JR165" s="36"/>
      <c r="JS165" s="36"/>
      <c r="JT165" s="36"/>
      <c r="JU165" s="36"/>
      <c r="JV165" s="36"/>
      <c r="JW165" s="36"/>
      <c r="JX165" s="36"/>
      <c r="JY165" s="36"/>
      <c r="JZ165" s="36"/>
      <c r="KA165" s="36"/>
      <c r="KB165" s="36"/>
      <c r="KC165" s="36"/>
      <c r="KD165" s="36"/>
      <c r="KE165" s="36"/>
      <c r="KF165" s="36"/>
      <c r="KG165" s="36"/>
      <c r="KH165" s="36"/>
      <c r="KI165" s="36"/>
      <c r="KJ165" s="36"/>
      <c r="KK165" s="36"/>
      <c r="KL165" s="36"/>
      <c r="KM165" s="36"/>
      <c r="KN165" s="36"/>
      <c r="KO165" s="36"/>
    </row>
    <row r="166" spans="1:301" s="35" customFormat="1" ht="24" customHeight="1" x14ac:dyDescent="0.2">
      <c r="A166" s="78">
        <v>120</v>
      </c>
      <c r="B166" s="97">
        <v>118</v>
      </c>
      <c r="C166" s="109">
        <v>60035</v>
      </c>
      <c r="D166" s="110" t="s">
        <v>117</v>
      </c>
      <c r="E166" s="108" t="s">
        <v>704</v>
      </c>
      <c r="F166" s="106" t="s">
        <v>487</v>
      </c>
      <c r="G166" s="108" t="s">
        <v>23</v>
      </c>
      <c r="H166" s="108" t="s">
        <v>118</v>
      </c>
      <c r="I166" s="108" t="s">
        <v>119</v>
      </c>
      <c r="J166" s="112">
        <v>42796</v>
      </c>
      <c r="K166" s="112">
        <v>42795</v>
      </c>
      <c r="L166" s="108" t="s">
        <v>42</v>
      </c>
      <c r="M166" s="162"/>
      <c r="N166" s="162"/>
      <c r="O166" s="162"/>
      <c r="P166" s="162"/>
      <c r="Q166" s="162"/>
      <c r="R166" s="162"/>
      <c r="S166" s="162"/>
      <c r="T166" s="162"/>
      <c r="U166" s="162"/>
      <c r="V166" s="162"/>
      <c r="W166" s="162"/>
      <c r="X166" s="162"/>
      <c r="Y166" s="162">
        <v>3</v>
      </c>
      <c r="Z166" s="162">
        <v>5</v>
      </c>
      <c r="AA166" s="162">
        <v>5</v>
      </c>
      <c r="AB166" s="162">
        <v>5</v>
      </c>
      <c r="AC166" s="162">
        <v>5</v>
      </c>
      <c r="AD166" s="162">
        <v>5</v>
      </c>
      <c r="AE166" s="162">
        <v>5</v>
      </c>
      <c r="AF166" s="162">
        <v>5</v>
      </c>
      <c r="AG166" s="162">
        <v>5</v>
      </c>
      <c r="AH166" s="162">
        <v>5</v>
      </c>
      <c r="AI166" s="162">
        <v>5</v>
      </c>
      <c r="AJ166" s="162">
        <v>7</v>
      </c>
      <c r="AK166" s="162">
        <v>7</v>
      </c>
      <c r="AL166" s="162">
        <v>7</v>
      </c>
      <c r="AM166" s="162">
        <v>7</v>
      </c>
      <c r="AN166" s="163">
        <v>10</v>
      </c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36"/>
      <c r="BU166" s="36"/>
      <c r="BV166" s="36"/>
      <c r="BW166" s="36"/>
      <c r="BX166" s="36"/>
      <c r="BY166" s="36"/>
      <c r="BZ166" s="36"/>
      <c r="CA166" s="36"/>
      <c r="CB166" s="36"/>
      <c r="CC166" s="36"/>
      <c r="CD166" s="36"/>
      <c r="CE166" s="36"/>
      <c r="CF166" s="36"/>
      <c r="CG166" s="36"/>
      <c r="CH166" s="36"/>
      <c r="CI166" s="36"/>
      <c r="CJ166" s="36"/>
      <c r="CK166" s="36"/>
      <c r="CL166" s="36"/>
      <c r="CM166" s="36"/>
      <c r="CN166" s="36"/>
      <c r="CO166" s="36"/>
      <c r="CP166" s="36"/>
      <c r="CQ166" s="36"/>
      <c r="CR166" s="36"/>
      <c r="CS166" s="36"/>
      <c r="CT166" s="36"/>
      <c r="CU166" s="36"/>
      <c r="CV166" s="36"/>
      <c r="CW166" s="36"/>
      <c r="CX166" s="36"/>
      <c r="CY166" s="36"/>
      <c r="CZ166" s="36"/>
      <c r="DA166" s="36"/>
      <c r="DB166" s="36"/>
      <c r="DC166" s="36"/>
      <c r="DD166" s="36"/>
      <c r="DE166" s="36"/>
      <c r="DF166" s="36"/>
      <c r="DG166" s="36"/>
      <c r="DH166" s="36"/>
      <c r="DI166" s="36"/>
      <c r="DJ166" s="36"/>
      <c r="DK166" s="36"/>
      <c r="DL166" s="36"/>
      <c r="DM166" s="36"/>
      <c r="DN166" s="36"/>
      <c r="DO166" s="36"/>
      <c r="DP166" s="36"/>
      <c r="DQ166" s="36"/>
      <c r="DR166" s="36"/>
      <c r="DS166" s="36"/>
      <c r="DT166" s="36"/>
      <c r="DU166" s="36"/>
      <c r="DV166" s="36"/>
      <c r="DW166" s="36"/>
      <c r="DX166" s="36"/>
      <c r="DY166" s="36"/>
      <c r="DZ166" s="36"/>
      <c r="EA166" s="36"/>
      <c r="EB166" s="36"/>
      <c r="EC166" s="36"/>
      <c r="ED166" s="36"/>
      <c r="EE166" s="36"/>
      <c r="EF166" s="36"/>
      <c r="EG166" s="36"/>
      <c r="EH166" s="36"/>
      <c r="EI166" s="36"/>
      <c r="EJ166" s="36"/>
      <c r="EK166" s="36"/>
      <c r="EL166" s="36"/>
      <c r="EM166" s="36"/>
      <c r="EN166" s="36"/>
      <c r="EO166" s="36"/>
      <c r="EP166" s="36"/>
      <c r="EQ166" s="36"/>
      <c r="ER166" s="36"/>
      <c r="ES166" s="36"/>
      <c r="ET166" s="36"/>
      <c r="EU166" s="36"/>
      <c r="EV166" s="36"/>
      <c r="EW166" s="36"/>
      <c r="EX166" s="36"/>
      <c r="EY166" s="36"/>
      <c r="EZ166" s="36"/>
      <c r="FA166" s="36"/>
      <c r="FB166" s="36"/>
      <c r="FC166" s="36"/>
      <c r="FD166" s="36"/>
      <c r="FE166" s="36"/>
      <c r="FF166" s="36"/>
      <c r="FG166" s="36"/>
      <c r="FH166" s="36"/>
      <c r="FI166" s="36"/>
      <c r="FJ166" s="36"/>
      <c r="FK166" s="36"/>
      <c r="FL166" s="36"/>
      <c r="FM166" s="36"/>
      <c r="FN166" s="36"/>
      <c r="FO166" s="36"/>
      <c r="FP166" s="36"/>
      <c r="FQ166" s="36"/>
      <c r="FR166" s="36"/>
      <c r="FS166" s="36"/>
      <c r="FT166" s="36"/>
      <c r="FU166" s="36"/>
      <c r="FV166" s="36"/>
      <c r="FW166" s="36"/>
      <c r="FX166" s="36"/>
      <c r="FY166" s="36"/>
      <c r="FZ166" s="36"/>
      <c r="GA166" s="36"/>
      <c r="GB166" s="36"/>
      <c r="GC166" s="36"/>
      <c r="GD166" s="36"/>
      <c r="GE166" s="36"/>
      <c r="GF166" s="36"/>
      <c r="GG166" s="36"/>
      <c r="GH166" s="36"/>
      <c r="GI166" s="36"/>
      <c r="GJ166" s="36"/>
      <c r="GK166" s="36"/>
      <c r="GL166" s="36"/>
      <c r="GM166" s="36"/>
      <c r="GN166" s="36"/>
      <c r="GO166" s="36"/>
      <c r="GP166" s="36"/>
      <c r="GQ166" s="36"/>
      <c r="GR166" s="36"/>
      <c r="GS166" s="36"/>
      <c r="GT166" s="36"/>
      <c r="GU166" s="36"/>
      <c r="GV166" s="36"/>
      <c r="GW166" s="36"/>
      <c r="GX166" s="36"/>
      <c r="GY166" s="36"/>
      <c r="GZ166" s="36"/>
      <c r="HA166" s="36"/>
      <c r="HB166" s="36"/>
      <c r="HC166" s="36"/>
      <c r="HD166" s="36"/>
      <c r="HE166" s="36"/>
      <c r="HF166" s="36"/>
      <c r="HG166" s="36"/>
      <c r="HH166" s="36"/>
      <c r="HI166" s="36"/>
      <c r="HJ166" s="36"/>
      <c r="HK166" s="36"/>
      <c r="HL166" s="36"/>
      <c r="HM166" s="36"/>
      <c r="HN166" s="36"/>
      <c r="HO166" s="36"/>
      <c r="HP166" s="36"/>
      <c r="HQ166" s="36"/>
      <c r="HR166" s="36"/>
      <c r="HS166" s="36"/>
      <c r="HT166" s="36"/>
      <c r="HU166" s="36"/>
      <c r="HV166" s="36"/>
      <c r="HW166" s="36"/>
      <c r="HX166" s="36"/>
      <c r="HY166" s="36"/>
      <c r="HZ166" s="36"/>
      <c r="IA166" s="36"/>
      <c r="IB166" s="36"/>
      <c r="IC166" s="36"/>
      <c r="ID166" s="36"/>
      <c r="IE166" s="36"/>
      <c r="IF166" s="36"/>
      <c r="IG166" s="36"/>
      <c r="IH166" s="36"/>
      <c r="II166" s="36"/>
      <c r="IJ166" s="36"/>
      <c r="IK166" s="36"/>
      <c r="IL166" s="36"/>
      <c r="IM166" s="36"/>
      <c r="IN166" s="36"/>
      <c r="IO166" s="36"/>
      <c r="IP166" s="36"/>
      <c r="IQ166" s="36"/>
      <c r="IR166" s="36"/>
      <c r="IS166" s="36"/>
      <c r="IT166" s="36"/>
      <c r="IU166" s="36"/>
      <c r="IV166" s="36"/>
      <c r="IW166" s="36"/>
      <c r="IX166" s="36"/>
      <c r="IY166" s="36"/>
      <c r="IZ166" s="36"/>
      <c r="JA166" s="36"/>
      <c r="JB166" s="36"/>
      <c r="JC166" s="36"/>
      <c r="JD166" s="36"/>
      <c r="JE166" s="36"/>
      <c r="JF166" s="36"/>
      <c r="JG166" s="36"/>
      <c r="JH166" s="36"/>
      <c r="JI166" s="36"/>
      <c r="JJ166" s="36"/>
      <c r="JK166" s="36"/>
      <c r="JL166" s="36"/>
      <c r="JM166" s="36"/>
      <c r="JN166" s="36"/>
      <c r="JO166" s="36"/>
      <c r="JP166" s="36"/>
      <c r="JQ166" s="36"/>
      <c r="JR166" s="36"/>
      <c r="JS166" s="36"/>
      <c r="JT166" s="36"/>
      <c r="JU166" s="36"/>
      <c r="JV166" s="36"/>
      <c r="JW166" s="36"/>
      <c r="JX166" s="36"/>
      <c r="JY166" s="36"/>
      <c r="JZ166" s="36"/>
      <c r="KA166" s="36"/>
      <c r="KB166" s="36"/>
      <c r="KC166" s="36"/>
      <c r="KD166" s="36"/>
      <c r="KE166" s="36"/>
      <c r="KF166" s="36"/>
      <c r="KG166" s="36"/>
      <c r="KH166" s="36"/>
      <c r="KI166" s="36"/>
      <c r="KJ166" s="36"/>
      <c r="KK166" s="36"/>
      <c r="KL166" s="36"/>
      <c r="KM166" s="36"/>
      <c r="KN166" s="36"/>
      <c r="KO166" s="36"/>
    </row>
    <row r="167" spans="1:301" s="35" customFormat="1" ht="24" customHeight="1" x14ac:dyDescent="0.2">
      <c r="A167" s="78">
        <v>7</v>
      </c>
      <c r="B167" s="97">
        <v>5</v>
      </c>
      <c r="C167" s="103">
        <v>7058</v>
      </c>
      <c r="D167" s="104" t="s">
        <v>315</v>
      </c>
      <c r="E167" s="105" t="s">
        <v>564</v>
      </c>
      <c r="F167" s="106" t="s">
        <v>505</v>
      </c>
      <c r="G167" s="105" t="s">
        <v>23</v>
      </c>
      <c r="H167" s="105" t="s">
        <v>316</v>
      </c>
      <c r="I167" s="105" t="s">
        <v>317</v>
      </c>
      <c r="J167" s="107">
        <v>40413</v>
      </c>
      <c r="K167" s="107">
        <v>40422</v>
      </c>
      <c r="L167" s="108" t="s">
        <v>184</v>
      </c>
      <c r="M167" s="162"/>
      <c r="N167" s="162"/>
      <c r="O167" s="162"/>
      <c r="P167" s="162"/>
      <c r="Q167" s="162"/>
      <c r="R167" s="162">
        <v>3</v>
      </c>
      <c r="S167" s="162">
        <v>3</v>
      </c>
      <c r="T167" s="162">
        <v>3</v>
      </c>
      <c r="U167" s="162">
        <v>3</v>
      </c>
      <c r="V167" s="162">
        <v>3</v>
      </c>
      <c r="W167" s="162">
        <v>4</v>
      </c>
      <c r="X167" s="162">
        <v>5</v>
      </c>
      <c r="Y167" s="162">
        <v>5</v>
      </c>
      <c r="Z167" s="162">
        <v>10</v>
      </c>
      <c r="AA167" s="162">
        <v>10</v>
      </c>
      <c r="AB167" s="162">
        <v>13</v>
      </c>
      <c r="AC167" s="162">
        <v>13</v>
      </c>
      <c r="AD167" s="162">
        <v>7</v>
      </c>
      <c r="AE167" s="162">
        <v>7</v>
      </c>
      <c r="AF167" s="162">
        <v>7</v>
      </c>
      <c r="AG167" s="162">
        <v>7</v>
      </c>
      <c r="AH167" s="162">
        <v>7</v>
      </c>
      <c r="AI167" s="162">
        <v>7</v>
      </c>
      <c r="AJ167" s="162">
        <v>7</v>
      </c>
      <c r="AK167" s="162">
        <v>7</v>
      </c>
      <c r="AL167" s="162">
        <v>7</v>
      </c>
      <c r="AM167" s="162">
        <v>7</v>
      </c>
      <c r="AN167" s="162">
        <v>7</v>
      </c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  <c r="BT167" s="36"/>
      <c r="BU167" s="36"/>
      <c r="BV167" s="36"/>
      <c r="BW167" s="36"/>
      <c r="BX167" s="36"/>
      <c r="BY167" s="36"/>
      <c r="BZ167" s="36"/>
      <c r="CA167" s="36"/>
      <c r="CB167" s="36"/>
      <c r="CC167" s="36"/>
      <c r="CD167" s="36"/>
      <c r="CE167" s="36"/>
      <c r="CF167" s="36"/>
      <c r="CG167" s="36"/>
      <c r="CH167" s="36"/>
      <c r="CI167" s="36"/>
      <c r="CJ167" s="36"/>
      <c r="CK167" s="36"/>
      <c r="CL167" s="36"/>
      <c r="CM167" s="36"/>
      <c r="CN167" s="36"/>
      <c r="CO167" s="36"/>
      <c r="CP167" s="36"/>
      <c r="CQ167" s="36"/>
      <c r="CR167" s="36"/>
      <c r="CS167" s="36"/>
      <c r="CT167" s="36"/>
      <c r="CU167" s="36"/>
      <c r="CV167" s="36"/>
      <c r="CW167" s="36"/>
      <c r="CX167" s="36"/>
      <c r="CY167" s="36"/>
      <c r="CZ167" s="36"/>
      <c r="DA167" s="36"/>
      <c r="DB167" s="36"/>
      <c r="DC167" s="36"/>
      <c r="DD167" s="36"/>
      <c r="DE167" s="36"/>
      <c r="DF167" s="36"/>
      <c r="DG167" s="36"/>
      <c r="DH167" s="36"/>
      <c r="DI167" s="36"/>
      <c r="DJ167" s="36"/>
      <c r="DK167" s="36"/>
      <c r="DL167" s="36"/>
      <c r="DM167" s="36"/>
      <c r="DN167" s="36"/>
      <c r="DO167" s="36"/>
      <c r="DP167" s="36"/>
      <c r="DQ167" s="36"/>
      <c r="DR167" s="36"/>
      <c r="DS167" s="36"/>
      <c r="DT167" s="36"/>
      <c r="DU167" s="36"/>
      <c r="DV167" s="36"/>
      <c r="DW167" s="36"/>
      <c r="DX167" s="36"/>
      <c r="DY167" s="36"/>
      <c r="DZ167" s="36"/>
      <c r="EA167" s="36"/>
      <c r="EB167" s="36"/>
      <c r="EC167" s="36"/>
      <c r="ED167" s="36"/>
      <c r="EE167" s="36"/>
      <c r="EF167" s="36"/>
      <c r="EG167" s="36"/>
      <c r="EH167" s="36"/>
      <c r="EI167" s="36"/>
      <c r="EJ167" s="36"/>
      <c r="EK167" s="36"/>
      <c r="EL167" s="36"/>
      <c r="EM167" s="36"/>
      <c r="EN167" s="36"/>
      <c r="EO167" s="36"/>
      <c r="EP167" s="36"/>
      <c r="EQ167" s="36"/>
      <c r="ER167" s="36"/>
      <c r="ES167" s="36"/>
      <c r="ET167" s="36"/>
      <c r="EU167" s="36"/>
      <c r="EV167" s="36"/>
      <c r="EW167" s="36"/>
      <c r="EX167" s="36"/>
      <c r="EY167" s="36"/>
      <c r="EZ167" s="36"/>
      <c r="FA167" s="36"/>
      <c r="FB167" s="36"/>
      <c r="FC167" s="36"/>
      <c r="FD167" s="36"/>
      <c r="FE167" s="36"/>
      <c r="FF167" s="36"/>
      <c r="FG167" s="36"/>
      <c r="FH167" s="36"/>
      <c r="FI167" s="36"/>
      <c r="FJ167" s="36"/>
      <c r="FK167" s="36"/>
      <c r="FL167" s="36"/>
      <c r="FM167" s="36"/>
      <c r="FN167" s="36"/>
      <c r="FO167" s="36"/>
      <c r="FP167" s="36"/>
      <c r="FQ167" s="36"/>
      <c r="FR167" s="36"/>
      <c r="FS167" s="36"/>
      <c r="FT167" s="36"/>
      <c r="FU167" s="36"/>
      <c r="FV167" s="36"/>
      <c r="FW167" s="36"/>
      <c r="FX167" s="36"/>
      <c r="FY167" s="36"/>
      <c r="FZ167" s="36"/>
      <c r="GA167" s="36"/>
      <c r="GB167" s="36"/>
      <c r="GC167" s="36"/>
      <c r="GD167" s="36"/>
      <c r="GE167" s="36"/>
      <c r="GF167" s="36"/>
      <c r="GG167" s="36"/>
      <c r="GH167" s="36"/>
      <c r="GI167" s="36"/>
      <c r="GJ167" s="36"/>
      <c r="GK167" s="36"/>
      <c r="GL167" s="36"/>
      <c r="GM167" s="36"/>
      <c r="GN167" s="36"/>
      <c r="GO167" s="36"/>
      <c r="GP167" s="36"/>
      <c r="GQ167" s="36"/>
      <c r="GR167" s="36"/>
      <c r="GS167" s="36"/>
      <c r="GT167" s="36"/>
      <c r="GU167" s="36"/>
      <c r="GV167" s="36"/>
      <c r="GW167" s="36"/>
      <c r="GX167" s="36"/>
      <c r="GY167" s="36"/>
      <c r="GZ167" s="36"/>
      <c r="HA167" s="36"/>
      <c r="HB167" s="36"/>
      <c r="HC167" s="36"/>
      <c r="HD167" s="36"/>
      <c r="HE167" s="36"/>
      <c r="HF167" s="36"/>
      <c r="HG167" s="36"/>
      <c r="HH167" s="36"/>
      <c r="HI167" s="36"/>
      <c r="HJ167" s="36"/>
      <c r="HK167" s="36"/>
      <c r="HL167" s="36"/>
      <c r="HM167" s="36"/>
      <c r="HN167" s="36"/>
      <c r="HO167" s="36"/>
      <c r="HP167" s="36"/>
      <c r="HQ167" s="36"/>
      <c r="HR167" s="36"/>
      <c r="HS167" s="36"/>
      <c r="HT167" s="36"/>
      <c r="HU167" s="36"/>
      <c r="HV167" s="36"/>
      <c r="HW167" s="36"/>
      <c r="HX167" s="36"/>
      <c r="HY167" s="36"/>
      <c r="HZ167" s="36"/>
      <c r="IA167" s="36"/>
      <c r="IB167" s="36"/>
      <c r="IC167" s="36"/>
      <c r="ID167" s="36"/>
      <c r="IE167" s="36"/>
      <c r="IF167" s="36"/>
      <c r="IG167" s="36"/>
      <c r="IH167" s="36"/>
      <c r="II167" s="36"/>
      <c r="IJ167" s="36"/>
      <c r="IK167" s="36"/>
      <c r="IL167" s="36"/>
      <c r="IM167" s="36"/>
      <c r="IN167" s="36"/>
      <c r="IO167" s="36"/>
      <c r="IP167" s="36"/>
      <c r="IQ167" s="36"/>
      <c r="IR167" s="36"/>
      <c r="IS167" s="36"/>
      <c r="IT167" s="36"/>
      <c r="IU167" s="36"/>
      <c r="IV167" s="36"/>
      <c r="IW167" s="36"/>
      <c r="IX167" s="36"/>
      <c r="IY167" s="36"/>
      <c r="IZ167" s="36"/>
      <c r="JA167" s="36"/>
      <c r="JB167" s="36"/>
      <c r="JC167" s="36"/>
      <c r="JD167" s="36"/>
      <c r="JE167" s="36"/>
      <c r="JF167" s="36"/>
      <c r="JG167" s="36"/>
      <c r="JH167" s="36"/>
      <c r="JI167" s="36"/>
      <c r="JJ167" s="36"/>
      <c r="JK167" s="36"/>
      <c r="JL167" s="36"/>
      <c r="JM167" s="36"/>
      <c r="JN167" s="36"/>
      <c r="JO167" s="36"/>
      <c r="JP167" s="36"/>
      <c r="JQ167" s="36"/>
      <c r="JR167" s="36"/>
      <c r="JS167" s="36"/>
      <c r="JT167" s="36"/>
      <c r="JU167" s="36"/>
      <c r="JV167" s="36"/>
      <c r="JW167" s="36"/>
      <c r="JX167" s="36"/>
      <c r="JY167" s="36"/>
      <c r="JZ167" s="36"/>
      <c r="KA167" s="36"/>
      <c r="KB167" s="36"/>
      <c r="KC167" s="36"/>
      <c r="KD167" s="36"/>
      <c r="KE167" s="36"/>
      <c r="KF167" s="36"/>
      <c r="KG167" s="36"/>
      <c r="KH167" s="36"/>
      <c r="KI167" s="36"/>
      <c r="KJ167" s="36"/>
      <c r="KK167" s="36"/>
      <c r="KL167" s="36"/>
      <c r="KM167" s="36"/>
      <c r="KN167" s="36"/>
      <c r="KO167" s="36"/>
    </row>
    <row r="168" spans="1:301" s="35" customFormat="1" x14ac:dyDescent="0.2">
      <c r="A168" s="78">
        <v>110</v>
      </c>
      <c r="B168" s="97">
        <v>108</v>
      </c>
      <c r="C168" s="103">
        <v>60023</v>
      </c>
      <c r="D168" s="104" t="s">
        <v>378</v>
      </c>
      <c r="E168" s="105" t="s">
        <v>49</v>
      </c>
      <c r="F168" s="105" t="s">
        <v>487</v>
      </c>
      <c r="G168" s="105" t="s">
        <v>23</v>
      </c>
      <c r="H168" s="105" t="s">
        <v>245</v>
      </c>
      <c r="I168" s="105" t="s">
        <v>246</v>
      </c>
      <c r="J168" s="107">
        <v>40606</v>
      </c>
      <c r="K168" s="107">
        <v>40603</v>
      </c>
      <c r="L168" s="108" t="s">
        <v>247</v>
      </c>
      <c r="M168" s="162"/>
      <c r="N168" s="162"/>
      <c r="O168" s="162"/>
      <c r="P168" s="162"/>
      <c r="Q168" s="162"/>
      <c r="R168" s="162"/>
      <c r="S168" s="162">
        <v>3</v>
      </c>
      <c r="T168" s="162">
        <v>3</v>
      </c>
      <c r="U168" s="162">
        <v>3</v>
      </c>
      <c r="V168" s="162">
        <v>4</v>
      </c>
      <c r="W168" s="162">
        <v>4</v>
      </c>
      <c r="X168" s="162">
        <v>4</v>
      </c>
      <c r="Y168" s="162">
        <v>5</v>
      </c>
      <c r="Z168" s="162">
        <v>6</v>
      </c>
      <c r="AA168" s="162">
        <v>6</v>
      </c>
      <c r="AB168" s="162">
        <v>6</v>
      </c>
      <c r="AC168" s="162">
        <v>6</v>
      </c>
      <c r="AD168" s="162">
        <v>6</v>
      </c>
      <c r="AE168" s="162">
        <v>6</v>
      </c>
      <c r="AF168" s="162">
        <v>6</v>
      </c>
      <c r="AG168" s="162">
        <v>6</v>
      </c>
      <c r="AH168" s="162">
        <v>5</v>
      </c>
      <c r="AI168" s="162">
        <v>5</v>
      </c>
      <c r="AJ168" s="162">
        <v>5</v>
      </c>
      <c r="AK168" s="162">
        <v>5</v>
      </c>
      <c r="AL168" s="162">
        <v>5</v>
      </c>
      <c r="AM168" s="162">
        <v>5</v>
      </c>
      <c r="AN168" s="162">
        <v>5</v>
      </c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  <c r="BT168" s="36"/>
      <c r="BU168" s="36"/>
      <c r="BV168" s="36"/>
      <c r="BW168" s="36"/>
      <c r="BX168" s="36"/>
      <c r="BY168" s="36"/>
      <c r="BZ168" s="36"/>
      <c r="CA168" s="36"/>
      <c r="CB168" s="36"/>
      <c r="CC168" s="36"/>
      <c r="CD168" s="36"/>
      <c r="CE168" s="36"/>
      <c r="CF168" s="36"/>
      <c r="CG168" s="36"/>
      <c r="CH168" s="36"/>
      <c r="CI168" s="36"/>
      <c r="CJ168" s="36"/>
      <c r="CK168" s="36"/>
      <c r="CL168" s="36"/>
      <c r="CM168" s="36"/>
      <c r="CN168" s="36"/>
      <c r="CO168" s="36"/>
      <c r="CP168" s="36"/>
      <c r="CQ168" s="36"/>
      <c r="CR168" s="36"/>
      <c r="CS168" s="36"/>
      <c r="CT168" s="36"/>
      <c r="CU168" s="36"/>
      <c r="CV168" s="36"/>
      <c r="CW168" s="36"/>
      <c r="CX168" s="36"/>
      <c r="CY168" s="36"/>
      <c r="CZ168" s="36"/>
      <c r="DA168" s="36"/>
      <c r="DB168" s="36"/>
      <c r="DC168" s="36"/>
      <c r="DD168" s="36"/>
      <c r="DE168" s="36"/>
      <c r="DF168" s="36"/>
      <c r="DG168" s="36"/>
      <c r="DH168" s="36"/>
      <c r="DI168" s="36"/>
      <c r="DJ168" s="36"/>
      <c r="DK168" s="36"/>
      <c r="DL168" s="36"/>
      <c r="DM168" s="36"/>
      <c r="DN168" s="36"/>
      <c r="DO168" s="36"/>
      <c r="DP168" s="36"/>
      <c r="DQ168" s="36"/>
      <c r="DR168" s="36"/>
      <c r="DS168" s="36"/>
      <c r="DT168" s="36"/>
      <c r="DU168" s="36"/>
      <c r="DV168" s="36"/>
      <c r="DW168" s="36"/>
      <c r="DX168" s="36"/>
      <c r="DY168" s="36"/>
      <c r="DZ168" s="36"/>
      <c r="EA168" s="36"/>
      <c r="EB168" s="36"/>
      <c r="EC168" s="36"/>
      <c r="ED168" s="36"/>
      <c r="EE168" s="36"/>
      <c r="EF168" s="36"/>
      <c r="EG168" s="36"/>
      <c r="EH168" s="36"/>
      <c r="EI168" s="36"/>
      <c r="EJ168" s="36"/>
      <c r="EK168" s="36"/>
      <c r="EL168" s="36"/>
      <c r="EM168" s="36"/>
      <c r="EN168" s="36"/>
      <c r="EO168" s="36"/>
      <c r="EP168" s="36"/>
      <c r="EQ168" s="36"/>
      <c r="ER168" s="36"/>
      <c r="ES168" s="36"/>
      <c r="ET168" s="36"/>
      <c r="EU168" s="36"/>
      <c r="EV168" s="36"/>
      <c r="EW168" s="36"/>
      <c r="EX168" s="36"/>
      <c r="EY168" s="36"/>
      <c r="EZ168" s="36"/>
      <c r="FA168" s="36"/>
      <c r="FB168" s="36"/>
      <c r="FC168" s="36"/>
      <c r="FD168" s="36"/>
      <c r="FE168" s="36"/>
      <c r="FF168" s="36"/>
      <c r="FG168" s="36"/>
      <c r="FH168" s="36"/>
      <c r="FI168" s="36"/>
      <c r="FJ168" s="36"/>
      <c r="FK168" s="36"/>
      <c r="FL168" s="36"/>
      <c r="FM168" s="36"/>
      <c r="FN168" s="36"/>
      <c r="FO168" s="36"/>
      <c r="FP168" s="36"/>
      <c r="FQ168" s="36"/>
      <c r="FR168" s="36"/>
      <c r="FS168" s="36"/>
      <c r="FT168" s="36"/>
      <c r="FU168" s="36"/>
      <c r="FV168" s="36"/>
      <c r="FW168" s="36"/>
      <c r="FX168" s="36"/>
      <c r="FY168" s="36"/>
      <c r="FZ168" s="36"/>
      <c r="GA168" s="36"/>
      <c r="GB168" s="36"/>
      <c r="GC168" s="36"/>
      <c r="GD168" s="36"/>
      <c r="GE168" s="36"/>
      <c r="GF168" s="36"/>
      <c r="GG168" s="36"/>
      <c r="GH168" s="36"/>
      <c r="GI168" s="36"/>
      <c r="GJ168" s="36"/>
      <c r="GK168" s="36"/>
      <c r="GL168" s="36"/>
      <c r="GM168" s="36"/>
      <c r="GN168" s="36"/>
      <c r="GO168" s="36"/>
      <c r="GP168" s="36"/>
      <c r="GQ168" s="36"/>
      <c r="GR168" s="36"/>
      <c r="GS168" s="36"/>
      <c r="GT168" s="36"/>
      <c r="GU168" s="36"/>
      <c r="GV168" s="36"/>
      <c r="GW168" s="36"/>
      <c r="GX168" s="36"/>
      <c r="GY168" s="36"/>
      <c r="GZ168" s="36"/>
      <c r="HA168" s="36"/>
      <c r="HB168" s="36"/>
      <c r="HC168" s="36"/>
      <c r="HD168" s="36"/>
      <c r="HE168" s="36"/>
      <c r="HF168" s="36"/>
      <c r="HG168" s="36"/>
      <c r="HH168" s="36"/>
      <c r="HI168" s="36"/>
      <c r="HJ168" s="36"/>
      <c r="HK168" s="36"/>
      <c r="HL168" s="36"/>
      <c r="HM168" s="36"/>
      <c r="HN168" s="36"/>
      <c r="HO168" s="36"/>
      <c r="HP168" s="36"/>
      <c r="HQ168" s="36"/>
      <c r="HR168" s="36"/>
      <c r="HS168" s="36"/>
      <c r="HT168" s="36"/>
      <c r="HU168" s="36"/>
      <c r="HV168" s="36"/>
      <c r="HW168" s="36"/>
      <c r="HX168" s="36"/>
      <c r="HY168" s="36"/>
      <c r="HZ168" s="36"/>
      <c r="IA168" s="36"/>
      <c r="IB168" s="36"/>
      <c r="IC168" s="36"/>
      <c r="ID168" s="36"/>
      <c r="IE168" s="36"/>
      <c r="IF168" s="36"/>
      <c r="IG168" s="36"/>
      <c r="IH168" s="36"/>
      <c r="II168" s="36"/>
      <c r="IJ168" s="36"/>
      <c r="IK168" s="36"/>
      <c r="IL168" s="36"/>
      <c r="IM168" s="36"/>
      <c r="IN168" s="36"/>
      <c r="IO168" s="36"/>
      <c r="IP168" s="36"/>
      <c r="IQ168" s="36"/>
      <c r="IR168" s="36"/>
      <c r="IS168" s="36"/>
      <c r="IT168" s="36"/>
      <c r="IU168" s="36"/>
      <c r="IV168" s="36"/>
      <c r="IW168" s="36"/>
      <c r="IX168" s="36"/>
      <c r="IY168" s="36"/>
      <c r="IZ168" s="36"/>
      <c r="JA168" s="36"/>
      <c r="JB168" s="36"/>
      <c r="JC168" s="36"/>
      <c r="JD168" s="36"/>
      <c r="JE168" s="36"/>
      <c r="JF168" s="36"/>
      <c r="JG168" s="36"/>
      <c r="JH168" s="36"/>
      <c r="JI168" s="36"/>
      <c r="JJ168" s="36"/>
      <c r="JK168" s="36"/>
      <c r="JL168" s="36"/>
      <c r="JM168" s="36"/>
      <c r="JN168" s="36"/>
      <c r="JO168" s="36"/>
      <c r="JP168" s="36"/>
      <c r="JQ168" s="36"/>
      <c r="JR168" s="36"/>
      <c r="JS168" s="36"/>
      <c r="JT168" s="36"/>
      <c r="JU168" s="36"/>
      <c r="JV168" s="36"/>
      <c r="JW168" s="36"/>
      <c r="JX168" s="36"/>
      <c r="JY168" s="36"/>
      <c r="JZ168" s="36"/>
      <c r="KA168" s="36"/>
      <c r="KB168" s="36"/>
      <c r="KC168" s="36"/>
      <c r="KD168" s="36"/>
      <c r="KE168" s="36"/>
      <c r="KF168" s="36"/>
      <c r="KG168" s="36"/>
      <c r="KH168" s="36"/>
      <c r="KI168" s="36"/>
      <c r="KJ168" s="36"/>
      <c r="KK168" s="36"/>
      <c r="KL168" s="36"/>
      <c r="KM168" s="36"/>
      <c r="KN168" s="36"/>
      <c r="KO168" s="36"/>
    </row>
    <row r="169" spans="1:301" s="35" customFormat="1" x14ac:dyDescent="0.2">
      <c r="A169" s="78">
        <v>97</v>
      </c>
      <c r="B169" s="97">
        <v>95</v>
      </c>
      <c r="C169" s="103">
        <v>60007</v>
      </c>
      <c r="D169" s="104" t="s">
        <v>320</v>
      </c>
      <c r="E169" s="114" t="s">
        <v>28</v>
      </c>
      <c r="F169" s="114" t="s">
        <v>487</v>
      </c>
      <c r="G169" s="114" t="s">
        <v>23</v>
      </c>
      <c r="H169" s="114" t="s">
        <v>321</v>
      </c>
      <c r="I169" s="114" t="s">
        <v>322</v>
      </c>
      <c r="J169" s="107">
        <v>41933</v>
      </c>
      <c r="K169" s="107">
        <v>41944</v>
      </c>
      <c r="L169" s="108" t="s">
        <v>202</v>
      </c>
      <c r="M169" s="162"/>
      <c r="N169" s="162"/>
      <c r="O169" s="162"/>
      <c r="P169" s="162"/>
      <c r="Q169" s="162"/>
      <c r="R169" s="162"/>
      <c r="S169" s="162"/>
      <c r="T169" s="162"/>
      <c r="U169" s="162"/>
      <c r="V169" s="162">
        <v>3</v>
      </c>
      <c r="W169" s="162">
        <v>3</v>
      </c>
      <c r="X169" s="162">
        <v>3</v>
      </c>
      <c r="Y169" s="162">
        <v>4</v>
      </c>
      <c r="Z169" s="162">
        <v>6</v>
      </c>
      <c r="AA169" s="162">
        <v>6</v>
      </c>
      <c r="AB169" s="162">
        <v>10</v>
      </c>
      <c r="AC169" s="162">
        <v>11</v>
      </c>
      <c r="AD169" s="162">
        <v>11</v>
      </c>
      <c r="AE169" s="162">
        <v>15</v>
      </c>
      <c r="AF169" s="162">
        <v>15</v>
      </c>
      <c r="AG169" s="162">
        <v>15</v>
      </c>
      <c r="AH169" s="162">
        <v>15</v>
      </c>
      <c r="AI169" s="162">
        <v>15</v>
      </c>
      <c r="AJ169" s="162">
        <v>15</v>
      </c>
      <c r="AK169" s="162">
        <v>15</v>
      </c>
      <c r="AL169" s="162">
        <v>15</v>
      </c>
      <c r="AM169" s="162">
        <v>15</v>
      </c>
      <c r="AN169" s="162">
        <v>15</v>
      </c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7"/>
      <c r="BE169" s="37"/>
      <c r="BF169" s="37"/>
      <c r="BG169" s="37"/>
      <c r="BH169" s="37"/>
      <c r="BI169" s="37"/>
      <c r="BJ169" s="37"/>
      <c r="BK169" s="37"/>
      <c r="BL169" s="37"/>
      <c r="BM169" s="37"/>
      <c r="BN169" s="37"/>
      <c r="BO169" s="37"/>
      <c r="BP169" s="37"/>
      <c r="BQ169" s="37"/>
      <c r="BR169" s="37"/>
      <c r="BS169" s="37"/>
      <c r="BT169" s="37"/>
      <c r="BU169" s="37"/>
      <c r="BV169" s="37"/>
      <c r="BW169" s="37"/>
      <c r="BX169" s="37"/>
      <c r="BY169" s="37"/>
      <c r="BZ169" s="37"/>
      <c r="CA169" s="37"/>
      <c r="CB169" s="37"/>
      <c r="CC169" s="37"/>
      <c r="CD169" s="37"/>
      <c r="CE169" s="37"/>
      <c r="CF169" s="37"/>
      <c r="CG169" s="37"/>
      <c r="CH169" s="37"/>
      <c r="CI169" s="37"/>
      <c r="CJ169" s="37"/>
      <c r="CK169" s="37"/>
      <c r="CL169" s="37"/>
      <c r="CM169" s="37"/>
      <c r="CN169" s="37"/>
      <c r="CO169" s="37"/>
      <c r="CP169" s="37"/>
      <c r="CQ169" s="37"/>
      <c r="CR169" s="37"/>
      <c r="CS169" s="37"/>
      <c r="CT169" s="37"/>
      <c r="CU169" s="37"/>
      <c r="CV169" s="37"/>
      <c r="CW169" s="37"/>
      <c r="CX169" s="37"/>
      <c r="CY169" s="37"/>
      <c r="CZ169" s="37"/>
      <c r="DA169" s="37"/>
      <c r="DB169" s="37"/>
      <c r="DC169" s="37"/>
      <c r="DD169" s="37"/>
      <c r="DE169" s="37"/>
      <c r="DF169" s="37"/>
      <c r="DG169" s="37"/>
      <c r="DH169" s="37"/>
      <c r="DI169" s="37"/>
      <c r="DJ169" s="37"/>
      <c r="DK169" s="37"/>
      <c r="DL169" s="37"/>
      <c r="DM169" s="37"/>
      <c r="DN169" s="37"/>
      <c r="DO169" s="37"/>
      <c r="DP169" s="37"/>
      <c r="DQ169" s="37"/>
      <c r="DR169" s="37"/>
      <c r="DS169" s="37"/>
      <c r="DT169" s="37"/>
      <c r="DU169" s="37"/>
      <c r="DV169" s="37"/>
      <c r="DW169" s="37"/>
      <c r="DX169" s="37"/>
      <c r="DY169" s="37"/>
      <c r="DZ169" s="37"/>
      <c r="EA169" s="37"/>
      <c r="EB169" s="37"/>
      <c r="EC169" s="37"/>
      <c r="ED169" s="37"/>
      <c r="EE169" s="37"/>
      <c r="EF169" s="37"/>
      <c r="EG169" s="37"/>
      <c r="EH169" s="37"/>
      <c r="EI169" s="37"/>
      <c r="EJ169" s="37"/>
      <c r="EK169" s="37"/>
      <c r="EL169" s="37"/>
      <c r="EM169" s="37"/>
      <c r="EN169" s="37"/>
      <c r="EO169" s="37"/>
      <c r="EP169" s="37"/>
      <c r="EQ169" s="37"/>
      <c r="ER169" s="37"/>
      <c r="ES169" s="37"/>
      <c r="ET169" s="37"/>
      <c r="EU169" s="37"/>
      <c r="EV169" s="37"/>
      <c r="EW169" s="37"/>
      <c r="EX169" s="37"/>
      <c r="EY169" s="37"/>
      <c r="EZ169" s="37"/>
      <c r="FA169" s="37"/>
      <c r="FB169" s="37"/>
      <c r="FC169" s="37"/>
      <c r="FD169" s="37"/>
      <c r="FE169" s="37"/>
      <c r="FF169" s="37"/>
      <c r="FG169" s="37"/>
      <c r="FH169" s="37"/>
      <c r="FI169" s="37"/>
      <c r="FJ169" s="37"/>
      <c r="FK169" s="37"/>
      <c r="FL169" s="37"/>
      <c r="FM169" s="37"/>
      <c r="FN169" s="37"/>
      <c r="FO169" s="37"/>
      <c r="FP169" s="37"/>
      <c r="FQ169" s="37"/>
      <c r="FR169" s="37"/>
      <c r="FS169" s="37"/>
      <c r="FT169" s="37"/>
      <c r="FU169" s="37"/>
      <c r="FV169" s="37"/>
      <c r="FW169" s="37"/>
      <c r="FX169" s="37"/>
      <c r="FY169" s="37"/>
      <c r="FZ169" s="37"/>
      <c r="GA169" s="37"/>
      <c r="GB169" s="37"/>
      <c r="GC169" s="37"/>
      <c r="GD169" s="37"/>
      <c r="GE169" s="37"/>
      <c r="GF169" s="37"/>
      <c r="GG169" s="37"/>
      <c r="GH169" s="37"/>
      <c r="GI169" s="37"/>
      <c r="GJ169" s="37"/>
      <c r="GK169" s="37"/>
      <c r="GL169" s="37"/>
      <c r="GM169" s="37"/>
      <c r="GN169" s="37"/>
      <c r="GO169" s="37"/>
      <c r="GP169" s="37"/>
      <c r="GQ169" s="37"/>
      <c r="GR169" s="37"/>
      <c r="GS169" s="37"/>
      <c r="GT169" s="37"/>
      <c r="GU169" s="37"/>
      <c r="GV169" s="37"/>
      <c r="GW169" s="37"/>
      <c r="GX169" s="37"/>
      <c r="GY169" s="37"/>
      <c r="GZ169" s="37"/>
      <c r="HA169" s="37"/>
      <c r="HB169" s="37"/>
      <c r="HC169" s="37"/>
      <c r="HD169" s="37"/>
      <c r="HE169" s="37"/>
      <c r="HF169" s="37"/>
      <c r="HG169" s="37"/>
      <c r="HH169" s="37"/>
      <c r="HI169" s="37"/>
      <c r="HJ169" s="37"/>
      <c r="HK169" s="37"/>
      <c r="HL169" s="37"/>
      <c r="HM169" s="37"/>
      <c r="HN169" s="37"/>
      <c r="HO169" s="37"/>
      <c r="HP169" s="37"/>
      <c r="HQ169" s="37"/>
      <c r="HR169" s="37"/>
      <c r="HS169" s="37"/>
      <c r="HT169" s="37"/>
      <c r="HU169" s="37"/>
      <c r="HV169" s="37"/>
      <c r="HW169" s="37"/>
      <c r="HX169" s="37"/>
      <c r="HY169" s="37"/>
      <c r="HZ169" s="37"/>
      <c r="IA169" s="37"/>
      <c r="IB169" s="37"/>
      <c r="IC169" s="37"/>
      <c r="ID169" s="37"/>
      <c r="IE169" s="37"/>
      <c r="IF169" s="37"/>
      <c r="IG169" s="37"/>
      <c r="IH169" s="37"/>
      <c r="II169" s="37"/>
      <c r="IJ169" s="37"/>
      <c r="IK169" s="37"/>
      <c r="IL169" s="37"/>
      <c r="IM169" s="37"/>
      <c r="IN169" s="37"/>
      <c r="IO169" s="37"/>
      <c r="IP169" s="37"/>
      <c r="IQ169" s="37"/>
      <c r="IR169" s="37"/>
      <c r="IS169" s="37"/>
      <c r="IT169" s="37"/>
      <c r="IU169" s="37"/>
      <c r="IV169" s="37"/>
      <c r="IW169" s="37"/>
      <c r="IX169" s="37"/>
      <c r="IY169" s="37"/>
      <c r="IZ169" s="37"/>
      <c r="JA169" s="37"/>
      <c r="JB169" s="37"/>
      <c r="JC169" s="37"/>
      <c r="JD169" s="37"/>
      <c r="JE169" s="37"/>
      <c r="JF169" s="37"/>
      <c r="JG169" s="37"/>
      <c r="JH169" s="37"/>
      <c r="JI169" s="37"/>
      <c r="JJ169" s="37"/>
      <c r="JK169" s="37"/>
      <c r="JL169" s="37"/>
      <c r="JM169" s="37"/>
      <c r="JN169" s="37"/>
      <c r="JO169" s="37"/>
      <c r="JP169" s="37"/>
      <c r="JQ169" s="37"/>
      <c r="JR169" s="37"/>
      <c r="JS169" s="37"/>
      <c r="JT169" s="37"/>
      <c r="JU169" s="37"/>
      <c r="JV169" s="37"/>
      <c r="JW169" s="37"/>
      <c r="JX169" s="37"/>
      <c r="JY169" s="37"/>
      <c r="JZ169" s="37"/>
      <c r="KA169" s="37"/>
      <c r="KB169" s="37"/>
      <c r="KC169" s="37"/>
      <c r="KD169" s="37"/>
      <c r="KE169" s="37"/>
      <c r="KF169" s="37"/>
      <c r="KG169" s="37"/>
      <c r="KH169" s="37"/>
      <c r="KI169" s="37"/>
      <c r="KJ169" s="37"/>
      <c r="KK169" s="37"/>
      <c r="KL169" s="37"/>
      <c r="KM169" s="37"/>
      <c r="KN169" s="37"/>
      <c r="KO169" s="37"/>
    </row>
    <row r="170" spans="1:301" s="35" customFormat="1" x14ac:dyDescent="0.2">
      <c r="A170" s="78">
        <v>91</v>
      </c>
      <c r="B170" s="97">
        <v>89</v>
      </c>
      <c r="C170" s="110" t="s">
        <v>622</v>
      </c>
      <c r="D170" s="110" t="s">
        <v>623</v>
      </c>
      <c r="E170" s="108" t="s">
        <v>82</v>
      </c>
      <c r="F170" s="114" t="s">
        <v>565</v>
      </c>
      <c r="G170" s="108" t="s">
        <v>23</v>
      </c>
      <c r="H170" s="108" t="s">
        <v>624</v>
      </c>
      <c r="I170" s="108" t="s">
        <v>625</v>
      </c>
      <c r="J170" s="112">
        <v>44749</v>
      </c>
      <c r="K170" s="112">
        <v>44774</v>
      </c>
      <c r="L170" s="108" t="s">
        <v>589</v>
      </c>
      <c r="M170" s="162"/>
      <c r="N170" s="162"/>
      <c r="O170" s="162"/>
      <c r="P170" s="162"/>
      <c r="Q170" s="162"/>
      <c r="R170" s="162"/>
      <c r="S170" s="162"/>
      <c r="T170" s="162"/>
      <c r="U170" s="162"/>
      <c r="V170" s="162"/>
      <c r="W170" s="162"/>
      <c r="X170" s="162"/>
      <c r="Y170" s="162"/>
      <c r="Z170" s="162"/>
      <c r="AA170" s="162"/>
      <c r="AB170" s="162"/>
      <c r="AC170" s="162"/>
      <c r="AD170" s="162"/>
      <c r="AE170" s="162"/>
      <c r="AF170" s="162"/>
      <c r="AG170" s="162"/>
      <c r="AH170" s="162"/>
      <c r="AI170" s="162"/>
      <c r="AJ170" s="162">
        <v>3</v>
      </c>
      <c r="AK170" s="162">
        <v>3</v>
      </c>
      <c r="AL170" s="162">
        <v>3</v>
      </c>
      <c r="AM170" s="162">
        <v>3</v>
      </c>
      <c r="AN170" s="162">
        <v>3</v>
      </c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  <c r="BT170" s="36"/>
      <c r="BU170" s="36"/>
      <c r="BV170" s="36"/>
      <c r="BW170" s="36"/>
      <c r="BX170" s="36"/>
      <c r="BY170" s="36"/>
      <c r="BZ170" s="36"/>
      <c r="CA170" s="36"/>
      <c r="CB170" s="36"/>
      <c r="CC170" s="36"/>
      <c r="CD170" s="36"/>
      <c r="CE170" s="36"/>
      <c r="CF170" s="36"/>
      <c r="CG170" s="36"/>
      <c r="CH170" s="36"/>
      <c r="CI170" s="36"/>
      <c r="CJ170" s="36"/>
      <c r="CK170" s="36"/>
      <c r="CL170" s="36"/>
      <c r="CM170" s="36"/>
      <c r="CN170" s="36"/>
      <c r="CO170" s="36"/>
      <c r="CP170" s="36"/>
      <c r="CQ170" s="36"/>
      <c r="CR170" s="36"/>
      <c r="CS170" s="36"/>
      <c r="CT170" s="36"/>
      <c r="CU170" s="36"/>
      <c r="CV170" s="36"/>
      <c r="CW170" s="36"/>
      <c r="CX170" s="36"/>
      <c r="CY170" s="36"/>
      <c r="CZ170" s="36"/>
      <c r="DA170" s="36"/>
      <c r="DB170" s="36"/>
      <c r="DC170" s="36"/>
      <c r="DD170" s="36"/>
      <c r="DE170" s="36"/>
      <c r="DF170" s="36"/>
      <c r="DG170" s="36"/>
      <c r="DH170" s="36"/>
      <c r="DI170" s="36"/>
      <c r="DJ170" s="36"/>
      <c r="DK170" s="36"/>
      <c r="DL170" s="36"/>
      <c r="DM170" s="36"/>
      <c r="DN170" s="36"/>
      <c r="DO170" s="36"/>
      <c r="DP170" s="36"/>
      <c r="DQ170" s="36"/>
      <c r="DR170" s="36"/>
      <c r="DS170" s="36"/>
      <c r="DT170" s="36"/>
      <c r="DU170" s="36"/>
      <c r="DV170" s="36"/>
      <c r="DW170" s="36"/>
      <c r="DX170" s="36"/>
      <c r="DY170" s="36"/>
      <c r="DZ170" s="36"/>
      <c r="EA170" s="36"/>
      <c r="EB170" s="36"/>
      <c r="EC170" s="36"/>
      <c r="ED170" s="36"/>
      <c r="EE170" s="36"/>
      <c r="EF170" s="36"/>
      <c r="EG170" s="36"/>
      <c r="EH170" s="36"/>
      <c r="EI170" s="36"/>
      <c r="EJ170" s="36"/>
      <c r="EK170" s="36"/>
      <c r="EL170" s="36"/>
      <c r="EM170" s="36"/>
      <c r="EN170" s="36"/>
      <c r="EO170" s="36"/>
      <c r="EP170" s="36"/>
      <c r="EQ170" s="36"/>
      <c r="ER170" s="36"/>
      <c r="ES170" s="36"/>
      <c r="ET170" s="36"/>
      <c r="EU170" s="36"/>
      <c r="EV170" s="36"/>
      <c r="EW170" s="36"/>
      <c r="EX170" s="36"/>
      <c r="EY170" s="36"/>
      <c r="EZ170" s="36"/>
      <c r="FA170" s="36"/>
      <c r="FB170" s="36"/>
      <c r="FC170" s="36"/>
      <c r="FD170" s="36"/>
      <c r="FE170" s="36"/>
      <c r="FF170" s="36"/>
      <c r="FG170" s="36"/>
      <c r="FH170" s="36"/>
      <c r="FI170" s="36"/>
      <c r="FJ170" s="36"/>
      <c r="FK170" s="36"/>
      <c r="FL170" s="36"/>
      <c r="FM170" s="36"/>
      <c r="FN170" s="36"/>
      <c r="FO170" s="36"/>
      <c r="FP170" s="36"/>
      <c r="FQ170" s="36"/>
      <c r="FR170" s="36"/>
      <c r="FS170" s="36"/>
      <c r="FT170" s="36"/>
      <c r="FU170" s="36"/>
      <c r="FV170" s="36"/>
      <c r="FW170" s="36"/>
      <c r="FX170" s="36"/>
      <c r="FY170" s="36"/>
      <c r="FZ170" s="36"/>
      <c r="GA170" s="36"/>
      <c r="GB170" s="36"/>
      <c r="GC170" s="36"/>
      <c r="GD170" s="36"/>
      <c r="GE170" s="36"/>
      <c r="GF170" s="36"/>
      <c r="GG170" s="36"/>
      <c r="GH170" s="36"/>
      <c r="GI170" s="36"/>
      <c r="GJ170" s="36"/>
      <c r="GK170" s="36"/>
      <c r="GL170" s="36"/>
      <c r="GM170" s="36"/>
      <c r="GN170" s="36"/>
      <c r="GO170" s="36"/>
      <c r="GP170" s="36"/>
      <c r="GQ170" s="36"/>
      <c r="GR170" s="36"/>
      <c r="GS170" s="36"/>
      <c r="GT170" s="36"/>
      <c r="GU170" s="36"/>
      <c r="GV170" s="36"/>
      <c r="GW170" s="36"/>
      <c r="GX170" s="36"/>
      <c r="GY170" s="36"/>
      <c r="GZ170" s="36"/>
      <c r="HA170" s="36"/>
      <c r="HB170" s="36"/>
      <c r="HC170" s="36"/>
      <c r="HD170" s="36"/>
      <c r="HE170" s="36"/>
      <c r="HF170" s="36"/>
      <c r="HG170" s="36"/>
      <c r="HH170" s="36"/>
      <c r="HI170" s="36"/>
      <c r="HJ170" s="36"/>
      <c r="HK170" s="36"/>
      <c r="HL170" s="36"/>
      <c r="HM170" s="36"/>
      <c r="HN170" s="36"/>
      <c r="HO170" s="36"/>
      <c r="HP170" s="36"/>
      <c r="HQ170" s="36"/>
      <c r="HR170" s="36"/>
      <c r="HS170" s="36"/>
      <c r="HT170" s="36"/>
      <c r="HU170" s="36"/>
      <c r="HV170" s="36"/>
      <c r="HW170" s="36"/>
      <c r="HX170" s="36"/>
      <c r="HY170" s="36"/>
      <c r="HZ170" s="36"/>
      <c r="IA170" s="36"/>
      <c r="IB170" s="36"/>
      <c r="IC170" s="36"/>
      <c r="ID170" s="36"/>
      <c r="IE170" s="36"/>
      <c r="IF170" s="36"/>
      <c r="IG170" s="36"/>
      <c r="IH170" s="36"/>
      <c r="II170" s="36"/>
      <c r="IJ170" s="36"/>
      <c r="IK170" s="36"/>
      <c r="IL170" s="36"/>
      <c r="IM170" s="36"/>
      <c r="IN170" s="36"/>
      <c r="IO170" s="36"/>
      <c r="IP170" s="36"/>
      <c r="IQ170" s="36"/>
      <c r="IR170" s="36"/>
      <c r="IS170" s="36"/>
      <c r="IT170" s="36"/>
      <c r="IU170" s="36"/>
      <c r="IV170" s="36"/>
      <c r="IW170" s="36"/>
      <c r="IX170" s="36"/>
      <c r="IY170" s="36"/>
      <c r="IZ170" s="36"/>
      <c r="JA170" s="36"/>
      <c r="JB170" s="36"/>
      <c r="JC170" s="36"/>
      <c r="JD170" s="36"/>
      <c r="JE170" s="36"/>
      <c r="JF170" s="36"/>
      <c r="JG170" s="36"/>
      <c r="JH170" s="36"/>
      <c r="JI170" s="36"/>
      <c r="JJ170" s="36"/>
      <c r="JK170" s="36"/>
      <c r="JL170" s="36"/>
      <c r="JM170" s="36"/>
      <c r="JN170" s="36"/>
      <c r="JO170" s="36"/>
      <c r="JP170" s="36"/>
      <c r="JQ170" s="36"/>
      <c r="JR170" s="36"/>
      <c r="JS170" s="36"/>
      <c r="JT170" s="36"/>
      <c r="JU170" s="36"/>
      <c r="JV170" s="36"/>
      <c r="JW170" s="36"/>
      <c r="JX170" s="36"/>
      <c r="JY170" s="36"/>
      <c r="JZ170" s="36"/>
      <c r="KA170" s="36"/>
      <c r="KB170" s="36"/>
      <c r="KC170" s="36"/>
      <c r="KD170" s="36"/>
      <c r="KE170" s="36"/>
      <c r="KF170" s="36"/>
      <c r="KG170" s="36"/>
      <c r="KH170" s="36"/>
      <c r="KI170" s="36"/>
      <c r="KJ170" s="36"/>
      <c r="KK170" s="36"/>
      <c r="KL170" s="36"/>
      <c r="KM170" s="36"/>
      <c r="KN170" s="36"/>
      <c r="KO170" s="36"/>
    </row>
    <row r="171" spans="1:301" s="35" customFormat="1" x14ac:dyDescent="0.2">
      <c r="A171" s="78">
        <v>68</v>
      </c>
      <c r="B171" s="97">
        <v>66</v>
      </c>
      <c r="C171" s="109">
        <v>7191</v>
      </c>
      <c r="D171" s="110" t="s">
        <v>630</v>
      </c>
      <c r="E171" s="108" t="s">
        <v>516</v>
      </c>
      <c r="F171" s="111" t="s">
        <v>505</v>
      </c>
      <c r="G171" s="113" t="s">
        <v>34</v>
      </c>
      <c r="H171" s="113" t="s">
        <v>631</v>
      </c>
      <c r="I171" s="113" t="s">
        <v>632</v>
      </c>
      <c r="J171" s="112">
        <v>44896</v>
      </c>
      <c r="K171" s="112">
        <v>44896</v>
      </c>
      <c r="L171" s="108" t="s">
        <v>643</v>
      </c>
      <c r="M171" s="162"/>
      <c r="N171" s="162"/>
      <c r="O171" s="162"/>
      <c r="P171" s="162"/>
      <c r="Q171" s="162"/>
      <c r="R171" s="162"/>
      <c r="S171" s="162"/>
      <c r="T171" s="162"/>
      <c r="U171" s="162"/>
      <c r="V171" s="162"/>
      <c r="W171" s="162"/>
      <c r="X171" s="162"/>
      <c r="Y171" s="162"/>
      <c r="Z171" s="162"/>
      <c r="AA171" s="162"/>
      <c r="AB171" s="162"/>
      <c r="AC171" s="162"/>
      <c r="AD171" s="162"/>
      <c r="AE171" s="162"/>
      <c r="AF171" s="162"/>
      <c r="AG171" s="162"/>
      <c r="AH171" s="162"/>
      <c r="AI171" s="162"/>
      <c r="AJ171" s="162">
        <v>3</v>
      </c>
      <c r="AK171" s="162">
        <v>3</v>
      </c>
      <c r="AL171" s="162">
        <v>3</v>
      </c>
      <c r="AM171" s="162">
        <v>3</v>
      </c>
      <c r="AN171" s="162">
        <v>3</v>
      </c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  <c r="BT171" s="36"/>
      <c r="BU171" s="36"/>
      <c r="BV171" s="36"/>
      <c r="BW171" s="36"/>
      <c r="BX171" s="36"/>
      <c r="BY171" s="36"/>
      <c r="BZ171" s="36"/>
      <c r="CA171" s="36"/>
      <c r="CB171" s="36"/>
      <c r="CC171" s="36"/>
      <c r="CD171" s="36"/>
      <c r="CE171" s="36"/>
      <c r="CF171" s="36"/>
      <c r="CG171" s="36"/>
      <c r="CH171" s="36"/>
      <c r="CI171" s="36"/>
      <c r="CJ171" s="36"/>
      <c r="CK171" s="36"/>
      <c r="CL171" s="36"/>
      <c r="CM171" s="36"/>
      <c r="CN171" s="36"/>
      <c r="CO171" s="36"/>
      <c r="CP171" s="36"/>
      <c r="CQ171" s="36"/>
      <c r="CR171" s="36"/>
      <c r="CS171" s="36"/>
      <c r="CT171" s="36"/>
      <c r="CU171" s="36"/>
      <c r="CV171" s="36"/>
      <c r="CW171" s="36"/>
      <c r="CX171" s="36"/>
      <c r="CY171" s="36"/>
      <c r="CZ171" s="36"/>
      <c r="DA171" s="36"/>
      <c r="DB171" s="36"/>
      <c r="DC171" s="36"/>
      <c r="DD171" s="36"/>
      <c r="DE171" s="36"/>
      <c r="DF171" s="36"/>
      <c r="DG171" s="36"/>
      <c r="DH171" s="36"/>
      <c r="DI171" s="36"/>
      <c r="DJ171" s="36"/>
      <c r="DK171" s="36"/>
      <c r="DL171" s="36"/>
      <c r="DM171" s="36"/>
      <c r="DN171" s="36"/>
      <c r="DO171" s="36"/>
      <c r="DP171" s="36"/>
      <c r="DQ171" s="36"/>
      <c r="DR171" s="36"/>
      <c r="DS171" s="36"/>
      <c r="DT171" s="36"/>
      <c r="DU171" s="36"/>
      <c r="DV171" s="36"/>
      <c r="DW171" s="36"/>
      <c r="DX171" s="36"/>
      <c r="DY171" s="36"/>
      <c r="DZ171" s="36"/>
      <c r="EA171" s="36"/>
      <c r="EB171" s="36"/>
      <c r="EC171" s="36"/>
      <c r="ED171" s="36"/>
      <c r="EE171" s="36"/>
      <c r="EF171" s="36"/>
      <c r="EG171" s="36"/>
      <c r="EH171" s="36"/>
      <c r="EI171" s="36"/>
      <c r="EJ171" s="36"/>
      <c r="EK171" s="36"/>
      <c r="EL171" s="36"/>
      <c r="EM171" s="36"/>
      <c r="EN171" s="36"/>
      <c r="EO171" s="36"/>
      <c r="EP171" s="36"/>
      <c r="EQ171" s="36"/>
      <c r="ER171" s="36"/>
      <c r="ES171" s="36"/>
      <c r="ET171" s="36"/>
      <c r="EU171" s="36"/>
      <c r="EV171" s="36"/>
      <c r="EW171" s="36"/>
      <c r="EX171" s="36"/>
      <c r="EY171" s="36"/>
      <c r="EZ171" s="36"/>
      <c r="FA171" s="36"/>
      <c r="FB171" s="36"/>
      <c r="FC171" s="36"/>
      <c r="FD171" s="36"/>
      <c r="FE171" s="36"/>
      <c r="FF171" s="36"/>
      <c r="FG171" s="36"/>
      <c r="FH171" s="36"/>
      <c r="FI171" s="36"/>
      <c r="FJ171" s="36"/>
      <c r="FK171" s="36"/>
      <c r="FL171" s="36"/>
      <c r="FM171" s="36"/>
      <c r="FN171" s="36"/>
      <c r="FO171" s="36"/>
      <c r="FP171" s="36"/>
      <c r="FQ171" s="36"/>
      <c r="FR171" s="36"/>
      <c r="FS171" s="36"/>
      <c r="FT171" s="36"/>
      <c r="FU171" s="36"/>
      <c r="FV171" s="36"/>
      <c r="FW171" s="36"/>
      <c r="FX171" s="36"/>
      <c r="FY171" s="36"/>
      <c r="FZ171" s="36"/>
      <c r="GA171" s="36"/>
      <c r="GB171" s="36"/>
      <c r="GC171" s="36"/>
      <c r="GD171" s="36"/>
      <c r="GE171" s="36"/>
      <c r="GF171" s="36"/>
      <c r="GG171" s="36"/>
      <c r="GH171" s="36"/>
      <c r="GI171" s="36"/>
      <c r="GJ171" s="36"/>
      <c r="GK171" s="36"/>
      <c r="GL171" s="36"/>
      <c r="GM171" s="36"/>
      <c r="GN171" s="36"/>
      <c r="GO171" s="36"/>
      <c r="GP171" s="36"/>
      <c r="GQ171" s="36"/>
      <c r="GR171" s="36"/>
      <c r="GS171" s="36"/>
      <c r="GT171" s="36"/>
      <c r="GU171" s="36"/>
      <c r="GV171" s="36"/>
      <c r="GW171" s="36"/>
      <c r="GX171" s="36"/>
      <c r="GY171" s="36"/>
      <c r="GZ171" s="36"/>
      <c r="HA171" s="36"/>
      <c r="HB171" s="36"/>
      <c r="HC171" s="36"/>
      <c r="HD171" s="36"/>
      <c r="HE171" s="36"/>
      <c r="HF171" s="36"/>
      <c r="HG171" s="36"/>
      <c r="HH171" s="36"/>
      <c r="HI171" s="36"/>
      <c r="HJ171" s="36"/>
      <c r="HK171" s="36"/>
      <c r="HL171" s="36"/>
      <c r="HM171" s="36"/>
      <c r="HN171" s="36"/>
      <c r="HO171" s="36"/>
      <c r="HP171" s="36"/>
      <c r="HQ171" s="36"/>
      <c r="HR171" s="36"/>
      <c r="HS171" s="36"/>
      <c r="HT171" s="36"/>
      <c r="HU171" s="36"/>
      <c r="HV171" s="36"/>
      <c r="HW171" s="36"/>
      <c r="HX171" s="36"/>
      <c r="HY171" s="36"/>
      <c r="HZ171" s="36"/>
      <c r="IA171" s="36"/>
      <c r="IB171" s="36"/>
      <c r="IC171" s="36"/>
      <c r="ID171" s="36"/>
      <c r="IE171" s="36"/>
      <c r="IF171" s="36"/>
      <c r="IG171" s="36"/>
      <c r="IH171" s="36"/>
      <c r="II171" s="36"/>
      <c r="IJ171" s="36"/>
      <c r="IK171" s="36"/>
      <c r="IL171" s="36"/>
      <c r="IM171" s="36"/>
      <c r="IN171" s="36"/>
      <c r="IO171" s="36"/>
      <c r="IP171" s="36"/>
      <c r="IQ171" s="36"/>
      <c r="IR171" s="36"/>
      <c r="IS171" s="36"/>
      <c r="IT171" s="36"/>
      <c r="IU171" s="36"/>
      <c r="IV171" s="36"/>
      <c r="IW171" s="36"/>
      <c r="IX171" s="36"/>
      <c r="IY171" s="36"/>
      <c r="IZ171" s="36"/>
      <c r="JA171" s="36"/>
      <c r="JB171" s="36"/>
      <c r="JC171" s="36"/>
      <c r="JD171" s="36"/>
      <c r="JE171" s="36"/>
      <c r="JF171" s="36"/>
      <c r="JG171" s="36"/>
      <c r="JH171" s="36"/>
      <c r="JI171" s="36"/>
      <c r="JJ171" s="36"/>
      <c r="JK171" s="36"/>
      <c r="JL171" s="36"/>
      <c r="JM171" s="36"/>
      <c r="JN171" s="36"/>
      <c r="JO171" s="36"/>
      <c r="JP171" s="36"/>
      <c r="JQ171" s="36"/>
      <c r="JR171" s="36"/>
      <c r="JS171" s="36"/>
      <c r="JT171" s="36"/>
      <c r="JU171" s="36"/>
      <c r="JV171" s="36"/>
      <c r="JW171" s="36"/>
      <c r="JX171" s="36"/>
      <c r="JY171" s="36"/>
      <c r="JZ171" s="36"/>
      <c r="KA171" s="36"/>
      <c r="KB171" s="36"/>
      <c r="KC171" s="36"/>
      <c r="KD171" s="36"/>
      <c r="KE171" s="36"/>
      <c r="KF171" s="36"/>
      <c r="KG171" s="36"/>
      <c r="KH171" s="36"/>
      <c r="KI171" s="36"/>
      <c r="KJ171" s="36"/>
      <c r="KK171" s="36"/>
      <c r="KL171" s="36"/>
      <c r="KM171" s="36"/>
      <c r="KN171" s="36"/>
      <c r="KO171" s="36"/>
    </row>
    <row r="172" spans="1:301" s="35" customFormat="1" x14ac:dyDescent="0.2">
      <c r="A172" s="78">
        <v>20</v>
      </c>
      <c r="B172" s="97">
        <v>18</v>
      </c>
      <c r="C172" s="103">
        <v>7037</v>
      </c>
      <c r="D172" s="104" t="s">
        <v>323</v>
      </c>
      <c r="E172" s="114" t="s">
        <v>90</v>
      </c>
      <c r="F172" s="106" t="s">
        <v>505</v>
      </c>
      <c r="G172" s="114" t="s">
        <v>34</v>
      </c>
      <c r="H172" s="114" t="s">
        <v>324</v>
      </c>
      <c r="I172" s="114" t="s">
        <v>325</v>
      </c>
      <c r="J172" s="107">
        <v>42186</v>
      </c>
      <c r="K172" s="107">
        <v>42186</v>
      </c>
      <c r="L172" s="108" t="s">
        <v>201</v>
      </c>
      <c r="M172" s="162"/>
      <c r="N172" s="162"/>
      <c r="O172" s="162"/>
      <c r="P172" s="162"/>
      <c r="Q172" s="162"/>
      <c r="R172" s="162"/>
      <c r="S172" s="162"/>
      <c r="T172" s="162"/>
      <c r="U172" s="162"/>
      <c r="V172" s="162"/>
      <c r="W172" s="162">
        <v>3</v>
      </c>
      <c r="X172" s="162">
        <v>3</v>
      </c>
      <c r="Y172" s="162">
        <v>3</v>
      </c>
      <c r="Z172" s="162">
        <v>5</v>
      </c>
      <c r="AA172" s="162">
        <v>7</v>
      </c>
      <c r="AB172" s="162">
        <v>7</v>
      </c>
      <c r="AC172" s="162">
        <v>7</v>
      </c>
      <c r="AD172" s="162">
        <v>7</v>
      </c>
      <c r="AE172" s="162">
        <v>7</v>
      </c>
      <c r="AF172" s="162">
        <v>7</v>
      </c>
      <c r="AG172" s="162">
        <v>7</v>
      </c>
      <c r="AH172" s="162">
        <v>7</v>
      </c>
      <c r="AI172" s="162">
        <v>7</v>
      </c>
      <c r="AJ172" s="162">
        <v>7</v>
      </c>
      <c r="AK172" s="162">
        <v>7</v>
      </c>
      <c r="AL172" s="162">
        <v>7</v>
      </c>
      <c r="AM172" s="162">
        <v>7</v>
      </c>
      <c r="AN172" s="162">
        <v>7</v>
      </c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  <c r="BB172" s="37"/>
      <c r="BC172" s="37"/>
      <c r="BD172" s="37"/>
      <c r="BE172" s="37"/>
      <c r="BF172" s="37"/>
      <c r="BG172" s="37"/>
      <c r="BH172" s="37"/>
      <c r="BI172" s="37"/>
      <c r="BJ172" s="37"/>
      <c r="BK172" s="37"/>
      <c r="BL172" s="37"/>
      <c r="BM172" s="37"/>
      <c r="BN172" s="37"/>
      <c r="BO172" s="37"/>
      <c r="BP172" s="37"/>
      <c r="BQ172" s="37"/>
      <c r="BR172" s="37"/>
      <c r="BS172" s="37"/>
      <c r="BT172" s="37"/>
      <c r="BU172" s="37"/>
      <c r="BV172" s="37"/>
      <c r="BW172" s="37"/>
      <c r="BX172" s="37"/>
      <c r="BY172" s="37"/>
      <c r="BZ172" s="37"/>
      <c r="CA172" s="37"/>
      <c r="CB172" s="37"/>
      <c r="CC172" s="37"/>
      <c r="CD172" s="37"/>
      <c r="CE172" s="37"/>
      <c r="CF172" s="37"/>
      <c r="CG172" s="37"/>
      <c r="CH172" s="37"/>
      <c r="CI172" s="37"/>
      <c r="CJ172" s="37"/>
      <c r="CK172" s="37"/>
      <c r="CL172" s="37"/>
      <c r="CM172" s="37"/>
      <c r="CN172" s="37"/>
      <c r="CO172" s="37"/>
      <c r="CP172" s="37"/>
      <c r="CQ172" s="37"/>
      <c r="CR172" s="37"/>
      <c r="CS172" s="37"/>
      <c r="CT172" s="37"/>
      <c r="CU172" s="37"/>
      <c r="CV172" s="37"/>
      <c r="CW172" s="37"/>
      <c r="CX172" s="37"/>
      <c r="CY172" s="37"/>
      <c r="CZ172" s="37"/>
      <c r="DA172" s="37"/>
      <c r="DB172" s="37"/>
      <c r="DC172" s="37"/>
      <c r="DD172" s="37"/>
      <c r="DE172" s="37"/>
      <c r="DF172" s="37"/>
      <c r="DG172" s="37"/>
      <c r="DH172" s="37"/>
      <c r="DI172" s="37"/>
      <c r="DJ172" s="37"/>
      <c r="DK172" s="37"/>
      <c r="DL172" s="37"/>
      <c r="DM172" s="37"/>
      <c r="DN172" s="37"/>
      <c r="DO172" s="37"/>
      <c r="DP172" s="37"/>
      <c r="DQ172" s="37"/>
      <c r="DR172" s="37"/>
      <c r="DS172" s="37"/>
      <c r="DT172" s="37"/>
      <c r="DU172" s="37"/>
      <c r="DV172" s="37"/>
      <c r="DW172" s="37"/>
      <c r="DX172" s="37"/>
      <c r="DY172" s="37"/>
      <c r="DZ172" s="37"/>
      <c r="EA172" s="37"/>
      <c r="EB172" s="37"/>
      <c r="EC172" s="37"/>
      <c r="ED172" s="37"/>
      <c r="EE172" s="37"/>
      <c r="EF172" s="37"/>
      <c r="EG172" s="37"/>
      <c r="EH172" s="37"/>
      <c r="EI172" s="37"/>
      <c r="EJ172" s="37"/>
      <c r="EK172" s="37"/>
      <c r="EL172" s="37"/>
      <c r="EM172" s="37"/>
      <c r="EN172" s="37"/>
      <c r="EO172" s="37"/>
      <c r="EP172" s="37"/>
      <c r="EQ172" s="37"/>
      <c r="ER172" s="37"/>
      <c r="ES172" s="37"/>
      <c r="ET172" s="37"/>
      <c r="EU172" s="37"/>
      <c r="EV172" s="37"/>
      <c r="EW172" s="37"/>
      <c r="EX172" s="37"/>
      <c r="EY172" s="37"/>
      <c r="EZ172" s="37"/>
      <c r="FA172" s="37"/>
      <c r="FB172" s="37"/>
      <c r="FC172" s="37"/>
      <c r="FD172" s="37"/>
      <c r="FE172" s="37"/>
      <c r="FF172" s="37"/>
      <c r="FG172" s="37"/>
      <c r="FH172" s="37"/>
      <c r="FI172" s="37"/>
      <c r="FJ172" s="37"/>
      <c r="FK172" s="37"/>
      <c r="FL172" s="37"/>
      <c r="FM172" s="37"/>
      <c r="FN172" s="37"/>
      <c r="FO172" s="37"/>
      <c r="FP172" s="37"/>
      <c r="FQ172" s="37"/>
      <c r="FR172" s="37"/>
      <c r="FS172" s="37"/>
      <c r="FT172" s="37"/>
      <c r="FU172" s="37"/>
      <c r="FV172" s="37"/>
      <c r="FW172" s="37"/>
      <c r="FX172" s="37"/>
      <c r="FY172" s="37"/>
      <c r="FZ172" s="37"/>
      <c r="GA172" s="37"/>
      <c r="GB172" s="37"/>
      <c r="GC172" s="37"/>
      <c r="GD172" s="37"/>
      <c r="GE172" s="37"/>
      <c r="GF172" s="37"/>
      <c r="GG172" s="37"/>
      <c r="GH172" s="37"/>
      <c r="GI172" s="37"/>
      <c r="GJ172" s="37"/>
      <c r="GK172" s="37"/>
      <c r="GL172" s="37"/>
      <c r="GM172" s="37"/>
      <c r="GN172" s="37"/>
      <c r="GO172" s="37"/>
      <c r="GP172" s="37"/>
      <c r="GQ172" s="37"/>
      <c r="GR172" s="37"/>
      <c r="GS172" s="37"/>
      <c r="GT172" s="37"/>
      <c r="GU172" s="37"/>
      <c r="GV172" s="37"/>
      <c r="GW172" s="37"/>
      <c r="GX172" s="37"/>
      <c r="GY172" s="37"/>
      <c r="GZ172" s="37"/>
      <c r="HA172" s="37"/>
      <c r="HB172" s="37"/>
      <c r="HC172" s="37"/>
      <c r="HD172" s="37"/>
      <c r="HE172" s="37"/>
      <c r="HF172" s="37"/>
      <c r="HG172" s="37"/>
      <c r="HH172" s="37"/>
      <c r="HI172" s="37"/>
      <c r="HJ172" s="37"/>
      <c r="HK172" s="37"/>
      <c r="HL172" s="37"/>
      <c r="HM172" s="37"/>
      <c r="HN172" s="37"/>
      <c r="HO172" s="37"/>
      <c r="HP172" s="37"/>
      <c r="HQ172" s="37"/>
      <c r="HR172" s="37"/>
      <c r="HS172" s="37"/>
      <c r="HT172" s="37"/>
      <c r="HU172" s="37"/>
      <c r="HV172" s="37"/>
      <c r="HW172" s="37"/>
      <c r="HX172" s="37"/>
      <c r="HY172" s="37"/>
      <c r="HZ172" s="37"/>
      <c r="IA172" s="37"/>
      <c r="IB172" s="37"/>
      <c r="IC172" s="37"/>
      <c r="ID172" s="37"/>
      <c r="IE172" s="37"/>
      <c r="IF172" s="37"/>
      <c r="IG172" s="37"/>
      <c r="IH172" s="37"/>
      <c r="II172" s="37"/>
      <c r="IJ172" s="37"/>
      <c r="IK172" s="37"/>
      <c r="IL172" s="37"/>
      <c r="IM172" s="37"/>
      <c r="IN172" s="37"/>
      <c r="IO172" s="37"/>
      <c r="IP172" s="37"/>
      <c r="IQ172" s="37"/>
      <c r="IR172" s="37"/>
      <c r="IS172" s="37"/>
      <c r="IT172" s="37"/>
      <c r="IU172" s="37"/>
      <c r="IV172" s="37"/>
      <c r="IW172" s="37"/>
      <c r="IX172" s="37"/>
      <c r="IY172" s="37"/>
      <c r="IZ172" s="37"/>
      <c r="JA172" s="37"/>
      <c r="JB172" s="37"/>
      <c r="JC172" s="37"/>
      <c r="JD172" s="37"/>
      <c r="JE172" s="37"/>
      <c r="JF172" s="37"/>
      <c r="JG172" s="37"/>
      <c r="JH172" s="37"/>
      <c r="JI172" s="37"/>
      <c r="JJ172" s="37"/>
      <c r="JK172" s="37"/>
      <c r="JL172" s="37"/>
      <c r="JM172" s="37"/>
      <c r="JN172" s="37"/>
      <c r="JO172" s="37"/>
      <c r="JP172" s="37"/>
      <c r="JQ172" s="37"/>
      <c r="JR172" s="37"/>
      <c r="JS172" s="37"/>
      <c r="JT172" s="37"/>
      <c r="JU172" s="37"/>
      <c r="JV172" s="37"/>
      <c r="JW172" s="37"/>
      <c r="JX172" s="37"/>
      <c r="JY172" s="37"/>
      <c r="JZ172" s="37"/>
      <c r="KA172" s="37"/>
      <c r="KB172" s="37"/>
      <c r="KC172" s="37"/>
      <c r="KD172" s="37"/>
      <c r="KE172" s="37"/>
      <c r="KF172" s="37"/>
      <c r="KG172" s="37"/>
      <c r="KH172" s="37"/>
      <c r="KI172" s="37"/>
      <c r="KJ172" s="37"/>
      <c r="KK172" s="37"/>
      <c r="KL172" s="37"/>
      <c r="KM172" s="37"/>
      <c r="KN172" s="37"/>
      <c r="KO172" s="37"/>
    </row>
    <row r="173" spans="1:301" ht="24" customHeight="1" x14ac:dyDescent="0.2">
      <c r="A173" s="78">
        <v>141</v>
      </c>
      <c r="B173" s="97">
        <v>139</v>
      </c>
      <c r="C173" s="109">
        <v>60063</v>
      </c>
      <c r="D173" s="110" t="s">
        <v>326</v>
      </c>
      <c r="E173" s="108" t="s">
        <v>41</v>
      </c>
      <c r="F173" s="106" t="s">
        <v>487</v>
      </c>
      <c r="G173" s="108" t="s">
        <v>23</v>
      </c>
      <c r="H173" s="108" t="s">
        <v>327</v>
      </c>
      <c r="I173" s="108" t="s">
        <v>328</v>
      </c>
      <c r="J173" s="131">
        <v>42423</v>
      </c>
      <c r="K173" s="129">
        <v>42430</v>
      </c>
      <c r="L173" s="108" t="s">
        <v>329</v>
      </c>
      <c r="M173" s="162"/>
      <c r="N173" s="162"/>
      <c r="O173" s="162"/>
      <c r="P173" s="162"/>
      <c r="Q173" s="162"/>
      <c r="R173" s="162"/>
      <c r="S173" s="162"/>
      <c r="T173" s="162"/>
      <c r="U173" s="162"/>
      <c r="V173" s="162"/>
      <c r="W173" s="162"/>
      <c r="X173" s="162">
        <v>3</v>
      </c>
      <c r="Y173" s="162">
        <v>3</v>
      </c>
      <c r="Z173" s="162">
        <v>4</v>
      </c>
      <c r="AA173" s="162">
        <v>5</v>
      </c>
      <c r="AB173" s="162">
        <v>5</v>
      </c>
      <c r="AC173" s="162">
        <v>5</v>
      </c>
      <c r="AD173" s="162">
        <v>5</v>
      </c>
      <c r="AE173" s="162">
        <v>5</v>
      </c>
      <c r="AF173" s="162">
        <v>5</v>
      </c>
      <c r="AG173" s="162">
        <v>5</v>
      </c>
      <c r="AH173" s="162">
        <v>5</v>
      </c>
      <c r="AI173" s="162">
        <v>5</v>
      </c>
      <c r="AJ173" s="162">
        <v>5</v>
      </c>
      <c r="AK173" s="162">
        <v>5</v>
      </c>
      <c r="AL173" s="162">
        <v>5</v>
      </c>
      <c r="AM173" s="162">
        <v>5</v>
      </c>
      <c r="AN173" s="162">
        <v>5</v>
      </c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  <c r="DG173" s="13"/>
      <c r="DH173" s="13"/>
      <c r="DI173" s="13"/>
      <c r="DJ173" s="13"/>
      <c r="DK173" s="13"/>
      <c r="DL173" s="13"/>
      <c r="DM173" s="13"/>
      <c r="DN173" s="13"/>
      <c r="DO173" s="13"/>
      <c r="DP173" s="13"/>
      <c r="DQ173" s="13"/>
      <c r="DR173" s="13"/>
      <c r="DS173" s="13"/>
      <c r="DT173" s="13"/>
      <c r="DU173" s="13"/>
      <c r="DV173" s="13"/>
      <c r="DW173" s="13"/>
      <c r="DX173" s="13"/>
      <c r="DY173" s="13"/>
      <c r="DZ173" s="13"/>
      <c r="EA173" s="13"/>
      <c r="EB173" s="13"/>
      <c r="EC173" s="13"/>
      <c r="ED173" s="13"/>
      <c r="EE173" s="13"/>
      <c r="EF173" s="13"/>
      <c r="EG173" s="13"/>
      <c r="EH173" s="13"/>
      <c r="EI173" s="13"/>
      <c r="EJ173" s="13"/>
      <c r="EK173" s="13"/>
      <c r="EL173" s="13"/>
      <c r="EM173" s="13"/>
      <c r="EN173" s="13"/>
      <c r="EO173" s="13"/>
      <c r="EP173" s="13"/>
      <c r="EQ173" s="13"/>
      <c r="ER173" s="13"/>
      <c r="ES173" s="13"/>
      <c r="ET173" s="13"/>
      <c r="EU173" s="13"/>
      <c r="EV173" s="13"/>
      <c r="EW173" s="13"/>
      <c r="EX173" s="13"/>
      <c r="EY173" s="13"/>
      <c r="EZ173" s="13"/>
      <c r="FA173" s="13"/>
      <c r="FB173" s="13"/>
      <c r="FC173" s="13"/>
      <c r="FD173" s="13"/>
      <c r="FE173" s="13"/>
      <c r="FF173" s="13"/>
      <c r="FG173" s="13"/>
      <c r="FH173" s="13"/>
      <c r="FI173" s="13"/>
      <c r="FJ173" s="13"/>
      <c r="FK173" s="13"/>
      <c r="FL173" s="13"/>
      <c r="FM173" s="13"/>
      <c r="FN173" s="13"/>
      <c r="FO173" s="13"/>
      <c r="FP173" s="13"/>
      <c r="FQ173" s="13"/>
      <c r="FR173" s="13"/>
      <c r="FS173" s="13"/>
      <c r="FT173" s="13"/>
      <c r="FU173" s="13"/>
      <c r="FV173" s="13"/>
      <c r="FW173" s="13"/>
      <c r="FX173" s="13"/>
      <c r="FY173" s="13"/>
      <c r="FZ173" s="13"/>
      <c r="GA173" s="13"/>
      <c r="GB173" s="13"/>
      <c r="GC173" s="13"/>
      <c r="GD173" s="13"/>
      <c r="GE173" s="13"/>
      <c r="GF173" s="13"/>
      <c r="GG173" s="13"/>
      <c r="GH173" s="13"/>
      <c r="GI173" s="13"/>
      <c r="GJ173" s="13"/>
      <c r="GK173" s="13"/>
      <c r="GL173" s="13"/>
      <c r="GM173" s="13"/>
      <c r="GN173" s="13"/>
      <c r="GO173" s="13"/>
      <c r="GP173" s="13"/>
      <c r="GQ173" s="13"/>
      <c r="GR173" s="13"/>
      <c r="GS173" s="13"/>
      <c r="GT173" s="13"/>
      <c r="GU173" s="13"/>
      <c r="GV173" s="13"/>
      <c r="GW173" s="13"/>
      <c r="GX173" s="13"/>
      <c r="GY173" s="13"/>
      <c r="GZ173" s="13"/>
      <c r="HA173" s="13"/>
      <c r="HB173" s="13"/>
      <c r="HC173" s="13"/>
      <c r="HD173" s="13"/>
      <c r="HE173" s="13"/>
      <c r="HF173" s="13"/>
      <c r="HG173" s="13"/>
      <c r="HH173" s="13"/>
      <c r="HI173" s="13"/>
      <c r="HJ173" s="13"/>
      <c r="HK173" s="13"/>
      <c r="HL173" s="13"/>
      <c r="HM173" s="13"/>
      <c r="HN173" s="13"/>
      <c r="HO173" s="13"/>
      <c r="HP173" s="13"/>
      <c r="HQ173" s="13"/>
      <c r="HR173" s="13"/>
      <c r="HS173" s="13"/>
      <c r="HT173" s="13"/>
      <c r="HU173" s="13"/>
      <c r="HV173" s="13"/>
      <c r="HW173" s="13"/>
      <c r="HX173" s="13"/>
      <c r="HY173" s="13"/>
      <c r="HZ173" s="13"/>
      <c r="IA173" s="13"/>
      <c r="IB173" s="13"/>
      <c r="IC173" s="13"/>
      <c r="ID173" s="13"/>
      <c r="IE173" s="13"/>
      <c r="IF173" s="13"/>
      <c r="IG173" s="13"/>
      <c r="IH173" s="13"/>
      <c r="II173" s="13"/>
      <c r="IJ173" s="13"/>
      <c r="IK173" s="13"/>
      <c r="IL173" s="13"/>
      <c r="IM173" s="13"/>
      <c r="IN173" s="13"/>
      <c r="IO173" s="13"/>
      <c r="IP173" s="13"/>
      <c r="IQ173" s="13"/>
      <c r="IR173" s="13"/>
      <c r="IS173" s="13"/>
      <c r="IT173" s="13"/>
      <c r="IU173" s="13"/>
      <c r="IV173" s="13"/>
      <c r="IW173" s="13"/>
      <c r="IX173" s="13"/>
      <c r="IY173" s="13"/>
      <c r="IZ173" s="13"/>
      <c r="JA173" s="13"/>
      <c r="JB173" s="13"/>
      <c r="JC173" s="13"/>
      <c r="JD173" s="13"/>
      <c r="JE173" s="13"/>
      <c r="JF173" s="13"/>
      <c r="JG173" s="13"/>
      <c r="JH173" s="13"/>
      <c r="JI173" s="13"/>
      <c r="JJ173" s="13"/>
      <c r="JK173" s="13"/>
      <c r="JL173" s="13"/>
      <c r="JM173" s="13"/>
      <c r="JN173" s="13"/>
      <c r="JO173" s="13"/>
      <c r="JP173" s="13"/>
      <c r="JQ173" s="13"/>
      <c r="JR173" s="13"/>
      <c r="JS173" s="13"/>
      <c r="JT173" s="13"/>
      <c r="JU173" s="13"/>
      <c r="JV173" s="13"/>
      <c r="JW173" s="13"/>
      <c r="JX173" s="13"/>
      <c r="JY173" s="13"/>
      <c r="JZ173" s="13"/>
      <c r="KA173" s="13"/>
      <c r="KB173" s="13"/>
      <c r="KC173" s="13"/>
      <c r="KD173" s="13"/>
      <c r="KE173" s="13"/>
      <c r="KF173" s="13"/>
      <c r="KG173" s="13"/>
      <c r="KH173" s="13"/>
      <c r="KI173" s="13"/>
      <c r="KJ173" s="13"/>
      <c r="KK173" s="13"/>
      <c r="KL173" s="13"/>
      <c r="KM173" s="13"/>
      <c r="KN173" s="13"/>
      <c r="KO173" s="13"/>
    </row>
    <row r="174" spans="1:301" ht="24" customHeight="1" x14ac:dyDescent="0.55000000000000004">
      <c r="A174" s="78">
        <v>45</v>
      </c>
      <c r="B174" s="97">
        <v>43</v>
      </c>
      <c r="C174" s="98">
        <v>7181</v>
      </c>
      <c r="D174" s="99" t="s">
        <v>330</v>
      </c>
      <c r="E174" s="115" t="s">
        <v>49</v>
      </c>
      <c r="F174" s="101" t="s">
        <v>505</v>
      </c>
      <c r="G174" s="115" t="s">
        <v>23</v>
      </c>
      <c r="H174" s="115" t="s">
        <v>331</v>
      </c>
      <c r="I174" s="115" t="s">
        <v>332</v>
      </c>
      <c r="J174" s="102">
        <v>44046</v>
      </c>
      <c r="K174" s="102">
        <v>44044</v>
      </c>
      <c r="L174" s="100" t="s">
        <v>489</v>
      </c>
      <c r="M174" s="161"/>
      <c r="N174" s="161"/>
      <c r="O174" s="161"/>
      <c r="P174" s="161"/>
      <c r="Q174" s="161"/>
      <c r="R174" s="161"/>
      <c r="S174" s="161"/>
      <c r="T174" s="161"/>
      <c r="U174" s="161"/>
      <c r="V174" s="161"/>
      <c r="W174" s="161"/>
      <c r="X174" s="161"/>
      <c r="Y174" s="161"/>
      <c r="Z174" s="161"/>
      <c r="AA174" s="161"/>
      <c r="AB174" s="161"/>
      <c r="AC174" s="161"/>
      <c r="AD174" s="161"/>
      <c r="AE174" s="161"/>
      <c r="AF174" s="161">
        <v>5</v>
      </c>
      <c r="AG174" s="161">
        <v>5</v>
      </c>
      <c r="AH174" s="161">
        <v>5</v>
      </c>
      <c r="AI174" s="161">
        <v>5</v>
      </c>
      <c r="AJ174" s="161">
        <v>5</v>
      </c>
      <c r="AK174" s="161">
        <v>5</v>
      </c>
      <c r="AL174" s="161">
        <v>5</v>
      </c>
      <c r="AM174" s="161">
        <v>5</v>
      </c>
      <c r="AN174" s="161">
        <v>5</v>
      </c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  <c r="BO174" s="38"/>
      <c r="BP174" s="38"/>
      <c r="BQ174" s="38"/>
      <c r="BR174" s="38"/>
      <c r="BS174" s="38"/>
      <c r="BT174" s="38"/>
      <c r="BU174" s="38"/>
      <c r="BV174" s="38"/>
      <c r="BW174" s="38"/>
      <c r="BX174" s="38"/>
      <c r="BY174" s="38"/>
      <c r="BZ174" s="38"/>
      <c r="CA174" s="38"/>
      <c r="CB174" s="38"/>
      <c r="CC174" s="38"/>
      <c r="CD174" s="38"/>
      <c r="CE174" s="38"/>
      <c r="CF174" s="38"/>
      <c r="CG174" s="38"/>
      <c r="CH174" s="38"/>
      <c r="CI174" s="38"/>
      <c r="CJ174" s="38"/>
      <c r="CK174" s="38"/>
      <c r="CL174" s="38"/>
      <c r="CM174" s="38"/>
      <c r="CN174" s="38"/>
      <c r="CO174" s="38"/>
      <c r="CP174" s="38"/>
      <c r="CQ174" s="38"/>
      <c r="CR174" s="38"/>
      <c r="CS174" s="38"/>
      <c r="CT174" s="38"/>
      <c r="CU174" s="38"/>
      <c r="CV174" s="38"/>
      <c r="CW174" s="38"/>
      <c r="CX174" s="38"/>
      <c r="CY174" s="38"/>
      <c r="CZ174" s="38"/>
      <c r="DA174" s="38"/>
      <c r="DB174" s="38"/>
      <c r="DC174" s="38"/>
      <c r="DD174" s="38"/>
      <c r="DE174" s="38"/>
      <c r="DF174" s="38"/>
      <c r="DG174" s="38"/>
      <c r="DH174" s="38"/>
      <c r="DI174" s="38"/>
      <c r="DJ174" s="38"/>
      <c r="DK174" s="38"/>
      <c r="DL174" s="38"/>
      <c r="DM174" s="38"/>
      <c r="DN174" s="38"/>
      <c r="DO174" s="38"/>
      <c r="DP174" s="38"/>
      <c r="DQ174" s="38"/>
      <c r="DR174" s="38"/>
      <c r="DS174" s="38"/>
      <c r="DT174" s="38"/>
      <c r="DU174" s="38"/>
      <c r="DV174" s="38"/>
      <c r="DW174" s="38"/>
      <c r="DX174" s="38"/>
      <c r="DY174" s="38"/>
      <c r="DZ174" s="38"/>
      <c r="EA174" s="38"/>
      <c r="EB174" s="38"/>
      <c r="EC174" s="38"/>
      <c r="ED174" s="38"/>
      <c r="EE174" s="38"/>
      <c r="EF174" s="38"/>
      <c r="EG174" s="38"/>
      <c r="EH174" s="38"/>
      <c r="EI174" s="38"/>
      <c r="EJ174" s="38"/>
      <c r="EK174" s="38"/>
      <c r="EL174" s="38"/>
      <c r="EM174" s="38"/>
      <c r="EN174" s="38"/>
      <c r="EO174" s="38"/>
      <c r="EP174" s="38"/>
      <c r="EQ174" s="38"/>
      <c r="ER174" s="38"/>
      <c r="ES174" s="38"/>
      <c r="ET174" s="38"/>
      <c r="EU174" s="38"/>
      <c r="EV174" s="38"/>
      <c r="EW174" s="38"/>
      <c r="EX174" s="38"/>
      <c r="EY174" s="38"/>
      <c r="EZ174" s="38"/>
      <c r="FA174" s="38"/>
      <c r="FB174" s="38"/>
      <c r="FC174" s="38"/>
      <c r="FD174" s="38"/>
      <c r="FE174" s="38"/>
      <c r="FF174" s="38"/>
      <c r="FG174" s="38"/>
      <c r="FH174" s="38"/>
      <c r="FI174" s="38"/>
      <c r="FJ174" s="38"/>
      <c r="FK174" s="38"/>
      <c r="FL174" s="38"/>
      <c r="FM174" s="38"/>
      <c r="FN174" s="38"/>
      <c r="FO174" s="38"/>
      <c r="FP174" s="38"/>
      <c r="FQ174" s="38"/>
      <c r="FR174" s="38"/>
      <c r="FS174" s="38"/>
      <c r="FT174" s="38"/>
      <c r="FU174" s="38"/>
      <c r="FV174" s="38"/>
      <c r="FW174" s="38"/>
      <c r="FX174" s="38"/>
      <c r="FY174" s="38"/>
      <c r="FZ174" s="38"/>
      <c r="GA174" s="38"/>
      <c r="GB174" s="38"/>
      <c r="GC174" s="38"/>
      <c r="GD174" s="38"/>
      <c r="GE174" s="38"/>
      <c r="GF174" s="38"/>
      <c r="GG174" s="38"/>
      <c r="GH174" s="38"/>
      <c r="GI174" s="38"/>
      <c r="GJ174" s="38"/>
      <c r="GK174" s="38"/>
      <c r="GL174" s="38"/>
      <c r="GM174" s="38"/>
      <c r="GN174" s="38"/>
      <c r="GO174" s="38"/>
      <c r="GP174" s="38"/>
      <c r="GQ174" s="38"/>
      <c r="GR174" s="38"/>
      <c r="GS174" s="38"/>
      <c r="GT174" s="38"/>
      <c r="GU174" s="38"/>
      <c r="GV174" s="38"/>
      <c r="GW174" s="38"/>
      <c r="GX174" s="38"/>
      <c r="GY174" s="38"/>
      <c r="GZ174" s="38"/>
      <c r="HA174" s="38"/>
      <c r="HB174" s="38"/>
      <c r="HC174" s="38"/>
      <c r="HD174" s="38"/>
      <c r="HE174" s="38"/>
      <c r="HF174" s="38"/>
      <c r="HG174" s="38"/>
      <c r="HH174" s="38"/>
      <c r="HI174" s="38"/>
      <c r="HJ174" s="38"/>
      <c r="HK174" s="38"/>
      <c r="HL174" s="38"/>
      <c r="HM174" s="38"/>
      <c r="HN174" s="38"/>
      <c r="HO174" s="38"/>
      <c r="HP174" s="38"/>
      <c r="HQ174" s="38"/>
      <c r="HR174" s="38"/>
      <c r="HS174" s="38"/>
      <c r="HT174" s="38"/>
      <c r="HU174" s="38"/>
      <c r="HV174" s="38"/>
      <c r="HW174" s="38"/>
      <c r="HX174" s="38"/>
      <c r="HY174" s="38"/>
      <c r="HZ174" s="38"/>
      <c r="IA174" s="38"/>
      <c r="IB174" s="38"/>
      <c r="IC174" s="38"/>
      <c r="ID174" s="38"/>
      <c r="IE174" s="38"/>
      <c r="IF174" s="38"/>
      <c r="IG174" s="38"/>
      <c r="IH174" s="38"/>
      <c r="II174" s="38"/>
      <c r="IJ174" s="38"/>
      <c r="IK174" s="38"/>
      <c r="IL174" s="38"/>
      <c r="IM174" s="38"/>
      <c r="IN174" s="38"/>
      <c r="IO174" s="38"/>
      <c r="IP174" s="38"/>
      <c r="IQ174" s="38"/>
      <c r="IR174" s="38"/>
      <c r="IS174" s="38"/>
      <c r="IT174" s="38"/>
      <c r="IU174" s="38"/>
      <c r="IV174" s="38"/>
      <c r="IW174" s="38"/>
      <c r="IX174" s="38"/>
      <c r="IY174" s="38"/>
      <c r="IZ174" s="38"/>
      <c r="JA174" s="38"/>
      <c r="JB174" s="38"/>
      <c r="JC174" s="38"/>
      <c r="JD174" s="38"/>
      <c r="JE174" s="38"/>
      <c r="JF174" s="38"/>
      <c r="JG174" s="38"/>
      <c r="JH174" s="38"/>
      <c r="JI174" s="38"/>
      <c r="JJ174" s="38"/>
      <c r="JK174" s="38"/>
      <c r="JL174" s="38"/>
      <c r="JM174" s="38"/>
      <c r="JN174" s="38"/>
      <c r="JO174" s="38"/>
      <c r="JP174" s="38"/>
      <c r="JQ174" s="38"/>
      <c r="JR174" s="38"/>
      <c r="JS174" s="38"/>
      <c r="JT174" s="38"/>
      <c r="JU174" s="38"/>
      <c r="JV174" s="38"/>
      <c r="JW174" s="38"/>
      <c r="JX174" s="38"/>
      <c r="JY174" s="38"/>
      <c r="JZ174" s="38"/>
      <c r="KA174" s="38"/>
      <c r="KB174" s="38"/>
      <c r="KC174" s="38"/>
      <c r="KD174" s="38"/>
      <c r="KE174" s="38"/>
      <c r="KF174" s="38"/>
      <c r="KG174" s="38"/>
      <c r="KH174" s="38"/>
      <c r="KI174" s="38"/>
      <c r="KJ174" s="38"/>
      <c r="KK174" s="38"/>
      <c r="KL174" s="38"/>
      <c r="KM174" s="38"/>
      <c r="KN174" s="38"/>
      <c r="KO174" s="38"/>
    </row>
    <row r="175" spans="1:301" ht="24" customHeight="1" x14ac:dyDescent="0.6">
      <c r="A175" s="78">
        <v>106</v>
      </c>
      <c r="B175" s="97">
        <v>104</v>
      </c>
      <c r="C175" s="103">
        <v>60019</v>
      </c>
      <c r="D175" s="104" t="s">
        <v>517</v>
      </c>
      <c r="E175" s="114" t="s">
        <v>516</v>
      </c>
      <c r="F175" s="108" t="s">
        <v>487</v>
      </c>
      <c r="G175" s="114" t="s">
        <v>97</v>
      </c>
      <c r="H175" s="114" t="s">
        <v>518</v>
      </c>
      <c r="I175" s="114" t="s">
        <v>519</v>
      </c>
      <c r="J175" s="126">
        <v>44319</v>
      </c>
      <c r="K175" s="126">
        <v>44317</v>
      </c>
      <c r="L175" s="124" t="s">
        <v>515</v>
      </c>
      <c r="M175" s="166"/>
      <c r="N175" s="166"/>
      <c r="O175" s="166"/>
      <c r="P175" s="166"/>
      <c r="Q175" s="166"/>
      <c r="R175" s="166"/>
      <c r="S175" s="166"/>
      <c r="T175" s="166"/>
      <c r="U175" s="166"/>
      <c r="V175" s="166"/>
      <c r="W175" s="166"/>
      <c r="X175" s="166"/>
      <c r="Y175" s="166"/>
      <c r="Z175" s="166"/>
      <c r="AA175" s="166"/>
      <c r="AB175" s="166"/>
      <c r="AC175" s="166"/>
      <c r="AD175" s="166"/>
      <c r="AE175" s="166"/>
      <c r="AF175" s="166"/>
      <c r="AG175" s="166">
        <v>10</v>
      </c>
      <c r="AH175" s="166">
        <v>10</v>
      </c>
      <c r="AI175" s="166">
        <v>10</v>
      </c>
      <c r="AJ175" s="166">
        <v>10</v>
      </c>
      <c r="AK175" s="168">
        <v>15</v>
      </c>
      <c r="AL175" s="168">
        <v>15</v>
      </c>
      <c r="AM175" s="168">
        <v>15</v>
      </c>
      <c r="AN175" s="168">
        <v>15</v>
      </c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  <c r="BQ175" s="36"/>
      <c r="BR175" s="36"/>
      <c r="BS175" s="36"/>
      <c r="BT175" s="36"/>
      <c r="BU175" s="36"/>
      <c r="BV175" s="36"/>
      <c r="BW175" s="36"/>
      <c r="BX175" s="36"/>
      <c r="BY175" s="36"/>
      <c r="BZ175" s="36"/>
      <c r="CA175" s="36"/>
      <c r="CB175" s="36"/>
      <c r="CC175" s="36"/>
      <c r="CD175" s="36"/>
      <c r="CE175" s="36"/>
      <c r="CF175" s="36"/>
      <c r="CG175" s="36"/>
      <c r="CH175" s="36"/>
      <c r="CI175" s="36"/>
      <c r="CJ175" s="36"/>
      <c r="CK175" s="36"/>
      <c r="CL175" s="36"/>
      <c r="CM175" s="36"/>
      <c r="CN175" s="36"/>
      <c r="CO175" s="36"/>
      <c r="CP175" s="36"/>
      <c r="CQ175" s="36"/>
      <c r="CR175" s="36"/>
      <c r="CS175" s="36"/>
      <c r="CT175" s="36"/>
      <c r="CU175" s="36"/>
      <c r="CV175" s="36"/>
      <c r="CW175" s="36"/>
      <c r="CX175" s="36"/>
      <c r="CY175" s="36"/>
      <c r="CZ175" s="36"/>
      <c r="DA175" s="36"/>
      <c r="DB175" s="36"/>
      <c r="DC175" s="36"/>
      <c r="DD175" s="36"/>
      <c r="DE175" s="36"/>
      <c r="DF175" s="36"/>
      <c r="DG175" s="36"/>
      <c r="DH175" s="36"/>
      <c r="DI175" s="36"/>
      <c r="DJ175" s="36"/>
      <c r="DK175" s="36"/>
      <c r="DL175" s="36"/>
      <c r="DM175" s="36"/>
      <c r="DN175" s="36"/>
      <c r="DO175" s="36"/>
      <c r="DP175" s="36"/>
      <c r="DQ175" s="36"/>
      <c r="DR175" s="36"/>
      <c r="DS175" s="36"/>
      <c r="DT175" s="36"/>
      <c r="DU175" s="36"/>
      <c r="DV175" s="36"/>
      <c r="DW175" s="36"/>
      <c r="DX175" s="36"/>
      <c r="DY175" s="36"/>
      <c r="DZ175" s="36"/>
      <c r="EA175" s="36"/>
      <c r="EB175" s="36"/>
      <c r="EC175" s="36"/>
      <c r="ED175" s="36"/>
      <c r="EE175" s="36"/>
      <c r="EF175" s="36"/>
      <c r="EG175" s="36"/>
      <c r="EH175" s="36"/>
      <c r="EI175" s="36"/>
      <c r="EJ175" s="36"/>
      <c r="EK175" s="36"/>
      <c r="EL175" s="36"/>
      <c r="EM175" s="36"/>
      <c r="EN175" s="36"/>
      <c r="EO175" s="36"/>
      <c r="EP175" s="36"/>
      <c r="EQ175" s="36"/>
      <c r="ER175" s="36"/>
      <c r="ES175" s="36"/>
      <c r="ET175" s="36"/>
      <c r="EU175" s="36"/>
      <c r="EV175" s="36"/>
      <c r="EW175" s="36"/>
      <c r="EX175" s="36"/>
      <c r="EY175" s="36"/>
      <c r="EZ175" s="36"/>
      <c r="FA175" s="36"/>
      <c r="FB175" s="36"/>
      <c r="FC175" s="36"/>
      <c r="FD175" s="36"/>
      <c r="FE175" s="36"/>
      <c r="FF175" s="36"/>
      <c r="FG175" s="36"/>
      <c r="FH175" s="36"/>
      <c r="FI175" s="36"/>
      <c r="FJ175" s="36"/>
      <c r="FK175" s="36"/>
      <c r="FL175" s="36"/>
      <c r="FM175" s="36"/>
      <c r="FN175" s="36"/>
      <c r="FO175" s="36"/>
      <c r="FP175" s="36"/>
      <c r="FQ175" s="36"/>
      <c r="FR175" s="36"/>
      <c r="FS175" s="36"/>
      <c r="FT175" s="36"/>
      <c r="FU175" s="36"/>
      <c r="FV175" s="36"/>
      <c r="FW175" s="36"/>
      <c r="FX175" s="36"/>
      <c r="FY175" s="36"/>
      <c r="FZ175" s="36"/>
      <c r="GA175" s="36"/>
      <c r="GB175" s="36"/>
      <c r="GC175" s="36"/>
      <c r="GD175" s="36"/>
      <c r="GE175" s="36"/>
      <c r="GF175" s="36"/>
      <c r="GG175" s="36"/>
      <c r="GH175" s="36"/>
      <c r="GI175" s="36"/>
      <c r="GJ175" s="36"/>
      <c r="GK175" s="36"/>
      <c r="GL175" s="36"/>
      <c r="GM175" s="36"/>
      <c r="GN175" s="36"/>
      <c r="GO175" s="36"/>
      <c r="GP175" s="36"/>
      <c r="GQ175" s="36"/>
      <c r="GR175" s="36"/>
      <c r="GS175" s="36"/>
      <c r="GT175" s="36"/>
      <c r="GU175" s="36"/>
      <c r="GV175" s="36"/>
      <c r="GW175" s="36"/>
      <c r="GX175" s="36"/>
      <c r="GY175" s="36"/>
      <c r="GZ175" s="36"/>
      <c r="HA175" s="36"/>
      <c r="HB175" s="36"/>
      <c r="HC175" s="36"/>
      <c r="HD175" s="36"/>
      <c r="HE175" s="36"/>
      <c r="HF175" s="36"/>
      <c r="HG175" s="36"/>
      <c r="HH175" s="36"/>
      <c r="HI175" s="36"/>
      <c r="HJ175" s="36"/>
      <c r="HK175" s="36"/>
      <c r="HL175" s="36"/>
      <c r="HM175" s="36"/>
      <c r="HN175" s="36"/>
      <c r="HO175" s="36"/>
      <c r="HP175" s="36"/>
      <c r="HQ175" s="36"/>
      <c r="HR175" s="36"/>
      <c r="HS175" s="36"/>
      <c r="HT175" s="36"/>
      <c r="HU175" s="36"/>
      <c r="HV175" s="36"/>
      <c r="HW175" s="36"/>
      <c r="HX175" s="36"/>
      <c r="HY175" s="36"/>
      <c r="HZ175" s="36"/>
      <c r="IA175" s="36"/>
      <c r="IB175" s="36"/>
      <c r="IC175" s="36"/>
      <c r="ID175" s="36"/>
      <c r="IE175" s="36"/>
      <c r="IF175" s="36"/>
      <c r="IG175" s="36"/>
      <c r="IH175" s="36"/>
      <c r="II175" s="36"/>
      <c r="IJ175" s="36"/>
      <c r="IK175" s="36"/>
      <c r="IL175" s="36"/>
      <c r="IM175" s="36"/>
      <c r="IN175" s="36"/>
      <c r="IO175" s="36"/>
      <c r="IP175" s="36"/>
      <c r="IQ175" s="36"/>
      <c r="IR175" s="36"/>
      <c r="IS175" s="36"/>
      <c r="IT175" s="36"/>
      <c r="IU175" s="36"/>
      <c r="IV175" s="36"/>
      <c r="IW175" s="36"/>
      <c r="IX175" s="36"/>
      <c r="IY175" s="36"/>
      <c r="IZ175" s="36"/>
      <c r="JA175" s="36"/>
      <c r="JB175" s="36"/>
      <c r="JC175" s="36"/>
      <c r="JD175" s="36"/>
      <c r="JE175" s="36"/>
      <c r="JF175" s="36"/>
      <c r="JG175" s="36"/>
      <c r="JH175" s="36"/>
      <c r="JI175" s="36"/>
      <c r="JJ175" s="36"/>
      <c r="JK175" s="36"/>
      <c r="JL175" s="36"/>
      <c r="JM175" s="36"/>
      <c r="JN175" s="36"/>
      <c r="JO175" s="36"/>
      <c r="JP175" s="36"/>
      <c r="JQ175" s="36"/>
      <c r="JR175" s="36"/>
      <c r="JS175" s="36"/>
      <c r="JT175" s="36"/>
      <c r="JU175" s="36"/>
      <c r="JV175" s="36"/>
      <c r="JW175" s="36"/>
      <c r="JX175" s="36"/>
      <c r="JY175" s="36"/>
      <c r="JZ175" s="36"/>
      <c r="KA175" s="36"/>
      <c r="KB175" s="36"/>
      <c r="KC175" s="36"/>
      <c r="KD175" s="36"/>
      <c r="KE175" s="36"/>
      <c r="KF175" s="36"/>
      <c r="KG175" s="36"/>
      <c r="KH175" s="36"/>
      <c r="KI175" s="36"/>
      <c r="KJ175" s="36"/>
      <c r="KK175" s="36"/>
      <c r="KL175" s="36"/>
      <c r="KM175" s="36"/>
      <c r="KN175" s="36"/>
      <c r="KO175" s="36"/>
    </row>
    <row r="176" spans="1:301" x14ac:dyDescent="0.2">
      <c r="A176" s="78">
        <v>86</v>
      </c>
      <c r="B176" s="97">
        <v>84</v>
      </c>
      <c r="C176" s="121" t="s">
        <v>333</v>
      </c>
      <c r="D176" s="99" t="s">
        <v>334</v>
      </c>
      <c r="E176" s="100" t="s">
        <v>90</v>
      </c>
      <c r="F176" s="115" t="s">
        <v>565</v>
      </c>
      <c r="G176" s="100" t="s">
        <v>34</v>
      </c>
      <c r="H176" s="100" t="s">
        <v>335</v>
      </c>
      <c r="I176" s="100" t="s">
        <v>336</v>
      </c>
      <c r="J176" s="102">
        <v>44047</v>
      </c>
      <c r="K176" s="102">
        <v>44044</v>
      </c>
      <c r="L176" s="100" t="s">
        <v>489</v>
      </c>
      <c r="M176" s="161"/>
      <c r="N176" s="161"/>
      <c r="O176" s="161"/>
      <c r="P176" s="161"/>
      <c r="Q176" s="161"/>
      <c r="R176" s="161"/>
      <c r="S176" s="161"/>
      <c r="T176" s="161"/>
      <c r="U176" s="161"/>
      <c r="V176" s="161"/>
      <c r="W176" s="161"/>
      <c r="X176" s="161"/>
      <c r="Y176" s="161"/>
      <c r="Z176" s="161"/>
      <c r="AA176" s="161"/>
      <c r="AB176" s="161"/>
      <c r="AC176" s="161"/>
      <c r="AD176" s="161"/>
      <c r="AE176" s="161"/>
      <c r="AF176" s="161">
        <v>7</v>
      </c>
      <c r="AG176" s="161">
        <v>7</v>
      </c>
      <c r="AH176" s="161">
        <v>7</v>
      </c>
      <c r="AI176" s="161">
        <v>7</v>
      </c>
      <c r="AJ176" s="161">
        <v>7</v>
      </c>
      <c r="AK176" s="161">
        <v>7</v>
      </c>
      <c r="AL176" s="161">
        <v>7</v>
      </c>
      <c r="AM176" s="161">
        <v>7</v>
      </c>
      <c r="AN176" s="161">
        <v>7</v>
      </c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  <c r="DB176" s="42"/>
      <c r="DC176" s="42"/>
      <c r="DD176" s="42"/>
      <c r="DE176" s="42"/>
      <c r="DF176" s="42"/>
      <c r="DG176" s="42"/>
      <c r="DH176" s="42"/>
      <c r="DI176" s="42"/>
      <c r="DJ176" s="42"/>
      <c r="DK176" s="42"/>
      <c r="DL176" s="42"/>
      <c r="DM176" s="42"/>
      <c r="DN176" s="42"/>
      <c r="DO176" s="42"/>
      <c r="DP176" s="42"/>
      <c r="DQ176" s="42"/>
      <c r="DR176" s="42"/>
      <c r="DS176" s="42"/>
      <c r="DT176" s="42"/>
      <c r="DU176" s="42"/>
      <c r="DV176" s="42"/>
      <c r="DW176" s="42"/>
      <c r="DX176" s="42"/>
      <c r="DY176" s="42"/>
      <c r="DZ176" s="42"/>
      <c r="EA176" s="42"/>
      <c r="EB176" s="42"/>
      <c r="EC176" s="42"/>
      <c r="ED176" s="42"/>
      <c r="EE176" s="42"/>
      <c r="EF176" s="42"/>
      <c r="EG176" s="42"/>
      <c r="EH176" s="42"/>
      <c r="EI176" s="42"/>
      <c r="EJ176" s="42"/>
      <c r="EK176" s="42"/>
      <c r="EL176" s="42"/>
      <c r="EM176" s="42"/>
      <c r="EN176" s="42"/>
      <c r="EO176" s="42"/>
      <c r="EP176" s="42"/>
      <c r="EQ176" s="42"/>
      <c r="ER176" s="42"/>
      <c r="ES176" s="42"/>
      <c r="ET176" s="42"/>
      <c r="EU176" s="42"/>
      <c r="EV176" s="42"/>
      <c r="EW176" s="42"/>
      <c r="EX176" s="42"/>
      <c r="EY176" s="42"/>
      <c r="EZ176" s="42"/>
      <c r="FA176" s="42"/>
      <c r="FB176" s="42"/>
      <c r="FC176" s="42"/>
      <c r="FD176" s="42"/>
      <c r="FE176" s="42"/>
      <c r="FF176" s="42"/>
      <c r="FG176" s="42"/>
      <c r="FH176" s="42"/>
      <c r="FI176" s="42"/>
      <c r="FJ176" s="42"/>
      <c r="FK176" s="42"/>
      <c r="FL176" s="42"/>
      <c r="FM176" s="42"/>
      <c r="FN176" s="42"/>
      <c r="FO176" s="42"/>
      <c r="FP176" s="42"/>
      <c r="FQ176" s="42"/>
      <c r="FR176" s="42"/>
      <c r="FS176" s="42"/>
      <c r="FT176" s="42"/>
      <c r="FU176" s="42"/>
      <c r="FV176" s="42"/>
      <c r="FW176" s="42"/>
      <c r="FX176" s="42"/>
      <c r="FY176" s="42"/>
      <c r="FZ176" s="42"/>
      <c r="GA176" s="42"/>
      <c r="GB176" s="42"/>
      <c r="GC176" s="42"/>
      <c r="GD176" s="42"/>
      <c r="GE176" s="42"/>
      <c r="GF176" s="42"/>
      <c r="GG176" s="42"/>
      <c r="GH176" s="42"/>
      <c r="GI176" s="42"/>
      <c r="GJ176" s="42"/>
      <c r="GK176" s="42"/>
      <c r="GL176" s="42"/>
      <c r="GM176" s="42"/>
      <c r="GN176" s="42"/>
      <c r="GO176" s="42"/>
      <c r="GP176" s="42"/>
      <c r="GQ176" s="42"/>
      <c r="GR176" s="42"/>
      <c r="GS176" s="42"/>
      <c r="GT176" s="42"/>
      <c r="GU176" s="42"/>
      <c r="GV176" s="42"/>
      <c r="GW176" s="42"/>
      <c r="GX176" s="42"/>
      <c r="GY176" s="42"/>
      <c r="GZ176" s="42"/>
      <c r="HA176" s="42"/>
      <c r="HB176" s="42"/>
      <c r="HC176" s="42"/>
      <c r="HD176" s="42"/>
      <c r="HE176" s="42"/>
      <c r="HF176" s="42"/>
      <c r="HG176" s="42"/>
      <c r="HH176" s="42"/>
      <c r="HI176" s="42"/>
      <c r="HJ176" s="42"/>
      <c r="HK176" s="42"/>
      <c r="HL176" s="42"/>
      <c r="HM176" s="42"/>
      <c r="HN176" s="42"/>
      <c r="HO176" s="42"/>
      <c r="HP176" s="42"/>
      <c r="HQ176" s="42"/>
      <c r="HR176" s="42"/>
      <c r="HS176" s="42"/>
      <c r="HT176" s="42"/>
      <c r="HU176" s="42"/>
      <c r="HV176" s="42"/>
      <c r="HW176" s="42"/>
      <c r="HX176" s="42"/>
      <c r="HY176" s="42"/>
      <c r="HZ176" s="42"/>
      <c r="IA176" s="42"/>
      <c r="IB176" s="42"/>
      <c r="IC176" s="42"/>
      <c r="ID176" s="42"/>
      <c r="IE176" s="42"/>
      <c r="IF176" s="42"/>
      <c r="IG176" s="42"/>
      <c r="IH176" s="42"/>
      <c r="II176" s="42"/>
      <c r="IJ176" s="42"/>
      <c r="IK176" s="42"/>
      <c r="IL176" s="42"/>
      <c r="IM176" s="42"/>
      <c r="IN176" s="42"/>
      <c r="IO176" s="42"/>
      <c r="IP176" s="42"/>
      <c r="IQ176" s="42"/>
      <c r="IR176" s="42"/>
      <c r="IS176" s="42"/>
      <c r="IT176" s="42"/>
      <c r="IU176" s="42"/>
      <c r="IV176" s="42"/>
      <c r="IW176" s="42"/>
      <c r="IX176" s="42"/>
      <c r="IY176" s="42"/>
      <c r="IZ176" s="42"/>
      <c r="JA176" s="42"/>
      <c r="JB176" s="42"/>
      <c r="JC176" s="42"/>
      <c r="JD176" s="42"/>
      <c r="JE176" s="42"/>
      <c r="JF176" s="42"/>
      <c r="JG176" s="42"/>
      <c r="JH176" s="42"/>
      <c r="JI176" s="42"/>
      <c r="JJ176" s="42"/>
      <c r="JK176" s="42"/>
      <c r="JL176" s="42"/>
      <c r="JM176" s="42"/>
      <c r="JN176" s="42"/>
      <c r="JO176" s="42"/>
      <c r="JP176" s="42"/>
      <c r="JQ176" s="42"/>
      <c r="JR176" s="42"/>
      <c r="JS176" s="42"/>
      <c r="JT176" s="42"/>
      <c r="JU176" s="42"/>
      <c r="JV176" s="42"/>
      <c r="JW176" s="42"/>
      <c r="JX176" s="42"/>
      <c r="JY176" s="42"/>
      <c r="JZ176" s="42"/>
      <c r="KA176" s="42"/>
      <c r="KB176" s="42"/>
      <c r="KC176" s="42"/>
      <c r="KD176" s="42"/>
      <c r="KE176" s="42"/>
      <c r="KF176" s="42"/>
      <c r="KG176" s="42"/>
      <c r="KH176" s="42"/>
      <c r="KI176" s="42"/>
      <c r="KJ176" s="42"/>
      <c r="KK176" s="42"/>
      <c r="KL176" s="42"/>
      <c r="KM176" s="42"/>
      <c r="KN176" s="42"/>
      <c r="KO176" s="42"/>
    </row>
    <row r="177" spans="1:301" ht="24" customHeight="1" x14ac:dyDescent="0.2">
      <c r="A177" s="78">
        <v>121</v>
      </c>
      <c r="B177" s="97">
        <v>119</v>
      </c>
      <c r="C177" s="103">
        <v>60037</v>
      </c>
      <c r="D177" s="104" t="s">
        <v>337</v>
      </c>
      <c r="E177" s="105" t="s">
        <v>90</v>
      </c>
      <c r="F177" s="106" t="s">
        <v>487</v>
      </c>
      <c r="G177" s="105" t="s">
        <v>97</v>
      </c>
      <c r="H177" s="105" t="s">
        <v>338</v>
      </c>
      <c r="I177" s="105" t="s">
        <v>339</v>
      </c>
      <c r="J177" s="107">
        <v>39406</v>
      </c>
      <c r="K177" s="107">
        <v>39417</v>
      </c>
      <c r="L177" s="108" t="s">
        <v>340</v>
      </c>
      <c r="M177" s="162"/>
      <c r="N177" s="162"/>
      <c r="O177" s="162">
        <v>3</v>
      </c>
      <c r="P177" s="162">
        <v>3</v>
      </c>
      <c r="Q177" s="162">
        <v>4</v>
      </c>
      <c r="R177" s="162">
        <v>4</v>
      </c>
      <c r="S177" s="162">
        <v>4</v>
      </c>
      <c r="T177" s="162">
        <v>4</v>
      </c>
      <c r="U177" s="162">
        <v>5</v>
      </c>
      <c r="V177" s="162">
        <v>5</v>
      </c>
      <c r="W177" s="162">
        <v>5</v>
      </c>
      <c r="X177" s="162">
        <v>5</v>
      </c>
      <c r="Y177" s="162">
        <v>5</v>
      </c>
      <c r="Z177" s="162">
        <v>5</v>
      </c>
      <c r="AA177" s="162">
        <v>7</v>
      </c>
      <c r="AB177" s="162">
        <v>7</v>
      </c>
      <c r="AC177" s="162">
        <v>7</v>
      </c>
      <c r="AD177" s="162">
        <v>7</v>
      </c>
      <c r="AE177" s="162">
        <v>7</v>
      </c>
      <c r="AF177" s="162">
        <v>7</v>
      </c>
      <c r="AG177" s="162">
        <v>7</v>
      </c>
      <c r="AH177" s="162">
        <v>7</v>
      </c>
      <c r="AI177" s="162">
        <v>7</v>
      </c>
      <c r="AJ177" s="162">
        <v>7</v>
      </c>
      <c r="AK177" s="162">
        <v>7</v>
      </c>
      <c r="AL177" s="162">
        <v>7</v>
      </c>
      <c r="AM177" s="162">
        <v>7</v>
      </c>
      <c r="AN177" s="162">
        <v>7</v>
      </c>
      <c r="AO177" s="36"/>
      <c r="AP177" s="36"/>
      <c r="AQ177" s="36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  <c r="BO177" s="36"/>
      <c r="BP177" s="36"/>
      <c r="BQ177" s="36"/>
      <c r="BR177" s="36"/>
      <c r="BS177" s="36"/>
      <c r="BT177" s="36"/>
      <c r="BU177" s="36"/>
      <c r="BV177" s="36"/>
      <c r="BW177" s="36"/>
      <c r="BX177" s="36"/>
      <c r="BY177" s="36"/>
      <c r="BZ177" s="36"/>
      <c r="CA177" s="36"/>
      <c r="CB177" s="36"/>
      <c r="CC177" s="36"/>
      <c r="CD177" s="36"/>
      <c r="CE177" s="36"/>
      <c r="CF177" s="36"/>
      <c r="CG177" s="36"/>
      <c r="CH177" s="36"/>
      <c r="CI177" s="36"/>
      <c r="CJ177" s="36"/>
      <c r="CK177" s="36"/>
      <c r="CL177" s="36"/>
      <c r="CM177" s="36"/>
      <c r="CN177" s="36"/>
      <c r="CO177" s="36"/>
      <c r="CP177" s="36"/>
      <c r="CQ177" s="36"/>
      <c r="CR177" s="36"/>
      <c r="CS177" s="36"/>
      <c r="CT177" s="36"/>
      <c r="CU177" s="36"/>
      <c r="CV177" s="36"/>
      <c r="CW177" s="36"/>
      <c r="CX177" s="36"/>
      <c r="CY177" s="36"/>
      <c r="CZ177" s="36"/>
      <c r="DA177" s="36"/>
      <c r="DB177" s="36"/>
      <c r="DC177" s="36"/>
      <c r="DD177" s="36"/>
      <c r="DE177" s="36"/>
      <c r="DF177" s="36"/>
      <c r="DG177" s="36"/>
      <c r="DH177" s="36"/>
      <c r="DI177" s="36"/>
      <c r="DJ177" s="36"/>
      <c r="DK177" s="36"/>
      <c r="DL177" s="36"/>
      <c r="DM177" s="36"/>
      <c r="DN177" s="36"/>
      <c r="DO177" s="36"/>
      <c r="DP177" s="36"/>
      <c r="DQ177" s="36"/>
      <c r="DR177" s="36"/>
      <c r="DS177" s="36"/>
      <c r="DT177" s="36"/>
      <c r="DU177" s="36"/>
      <c r="DV177" s="36"/>
      <c r="DW177" s="36"/>
      <c r="DX177" s="36"/>
      <c r="DY177" s="36"/>
      <c r="DZ177" s="36"/>
      <c r="EA177" s="36"/>
      <c r="EB177" s="36"/>
      <c r="EC177" s="36"/>
      <c r="ED177" s="36"/>
      <c r="EE177" s="36"/>
      <c r="EF177" s="36"/>
      <c r="EG177" s="36"/>
      <c r="EH177" s="36"/>
      <c r="EI177" s="36"/>
      <c r="EJ177" s="36"/>
      <c r="EK177" s="36"/>
      <c r="EL177" s="36"/>
      <c r="EM177" s="36"/>
      <c r="EN177" s="36"/>
      <c r="EO177" s="36"/>
      <c r="EP177" s="36"/>
      <c r="EQ177" s="36"/>
      <c r="ER177" s="36"/>
      <c r="ES177" s="36"/>
      <c r="ET177" s="36"/>
      <c r="EU177" s="36"/>
      <c r="EV177" s="36"/>
      <c r="EW177" s="36"/>
      <c r="EX177" s="36"/>
      <c r="EY177" s="36"/>
      <c r="EZ177" s="36"/>
      <c r="FA177" s="36"/>
      <c r="FB177" s="36"/>
      <c r="FC177" s="36"/>
      <c r="FD177" s="36"/>
      <c r="FE177" s="36"/>
      <c r="FF177" s="36"/>
      <c r="FG177" s="36"/>
      <c r="FH177" s="36"/>
      <c r="FI177" s="36"/>
      <c r="FJ177" s="36"/>
      <c r="FK177" s="36"/>
      <c r="FL177" s="36"/>
      <c r="FM177" s="36"/>
      <c r="FN177" s="36"/>
      <c r="FO177" s="36"/>
      <c r="FP177" s="36"/>
      <c r="FQ177" s="36"/>
      <c r="FR177" s="36"/>
      <c r="FS177" s="36"/>
      <c r="FT177" s="36"/>
      <c r="FU177" s="36"/>
      <c r="FV177" s="36"/>
      <c r="FW177" s="36"/>
      <c r="FX177" s="36"/>
      <c r="FY177" s="36"/>
      <c r="FZ177" s="36"/>
      <c r="GA177" s="36"/>
      <c r="GB177" s="36"/>
      <c r="GC177" s="36"/>
      <c r="GD177" s="36"/>
      <c r="GE177" s="36"/>
      <c r="GF177" s="36"/>
      <c r="GG177" s="36"/>
      <c r="GH177" s="36"/>
      <c r="GI177" s="36"/>
      <c r="GJ177" s="36"/>
      <c r="GK177" s="36"/>
      <c r="GL177" s="36"/>
      <c r="GM177" s="36"/>
      <c r="GN177" s="36"/>
      <c r="GO177" s="36"/>
      <c r="GP177" s="36"/>
      <c r="GQ177" s="36"/>
      <c r="GR177" s="36"/>
      <c r="GS177" s="36"/>
      <c r="GT177" s="36"/>
      <c r="GU177" s="36"/>
      <c r="GV177" s="36"/>
      <c r="GW177" s="36"/>
      <c r="GX177" s="36"/>
      <c r="GY177" s="36"/>
      <c r="GZ177" s="36"/>
      <c r="HA177" s="36"/>
      <c r="HB177" s="36"/>
      <c r="HC177" s="36"/>
      <c r="HD177" s="36"/>
      <c r="HE177" s="36"/>
      <c r="HF177" s="36"/>
      <c r="HG177" s="36"/>
      <c r="HH177" s="36"/>
      <c r="HI177" s="36"/>
      <c r="HJ177" s="36"/>
      <c r="HK177" s="36"/>
      <c r="HL177" s="36"/>
      <c r="HM177" s="36"/>
      <c r="HN177" s="36"/>
      <c r="HO177" s="36"/>
      <c r="HP177" s="36"/>
      <c r="HQ177" s="36"/>
      <c r="HR177" s="36"/>
      <c r="HS177" s="36"/>
      <c r="HT177" s="36"/>
      <c r="HU177" s="36"/>
      <c r="HV177" s="36"/>
      <c r="HW177" s="36"/>
      <c r="HX177" s="36"/>
      <c r="HY177" s="36"/>
      <c r="HZ177" s="36"/>
      <c r="IA177" s="36"/>
      <c r="IB177" s="36"/>
      <c r="IC177" s="36"/>
      <c r="ID177" s="36"/>
      <c r="IE177" s="36"/>
      <c r="IF177" s="36"/>
      <c r="IG177" s="36"/>
      <c r="IH177" s="36"/>
      <c r="II177" s="36"/>
      <c r="IJ177" s="36"/>
      <c r="IK177" s="36"/>
      <c r="IL177" s="36"/>
      <c r="IM177" s="36"/>
      <c r="IN177" s="36"/>
      <c r="IO177" s="36"/>
      <c r="IP177" s="36"/>
      <c r="IQ177" s="36"/>
      <c r="IR177" s="36"/>
      <c r="IS177" s="36"/>
      <c r="IT177" s="36"/>
      <c r="IU177" s="36"/>
      <c r="IV177" s="36"/>
      <c r="IW177" s="36"/>
      <c r="IX177" s="36"/>
      <c r="IY177" s="36"/>
      <c r="IZ177" s="36"/>
      <c r="JA177" s="36"/>
      <c r="JB177" s="36"/>
      <c r="JC177" s="36"/>
      <c r="JD177" s="36"/>
      <c r="JE177" s="36"/>
      <c r="JF177" s="36"/>
      <c r="JG177" s="36"/>
      <c r="JH177" s="36"/>
      <c r="JI177" s="36"/>
      <c r="JJ177" s="36"/>
      <c r="JK177" s="36"/>
      <c r="JL177" s="36"/>
      <c r="JM177" s="36"/>
      <c r="JN177" s="36"/>
      <c r="JO177" s="36"/>
      <c r="JP177" s="36"/>
      <c r="JQ177" s="36"/>
      <c r="JR177" s="36"/>
      <c r="JS177" s="36"/>
      <c r="JT177" s="36"/>
      <c r="JU177" s="36"/>
      <c r="JV177" s="36"/>
      <c r="JW177" s="36"/>
      <c r="JX177" s="36"/>
      <c r="JY177" s="36"/>
      <c r="JZ177" s="36"/>
      <c r="KA177" s="36"/>
      <c r="KB177" s="36"/>
      <c r="KC177" s="36"/>
      <c r="KD177" s="36"/>
      <c r="KE177" s="36"/>
      <c r="KF177" s="36"/>
      <c r="KG177" s="36"/>
      <c r="KH177" s="36"/>
      <c r="KI177" s="36"/>
      <c r="KJ177" s="36"/>
      <c r="KK177" s="36"/>
      <c r="KL177" s="36"/>
      <c r="KM177" s="36"/>
      <c r="KN177" s="36"/>
      <c r="KO177" s="36"/>
    </row>
    <row r="178" spans="1:301" x14ac:dyDescent="0.2">
      <c r="A178" s="78">
        <v>44</v>
      </c>
      <c r="B178" s="97">
        <v>42</v>
      </c>
      <c r="C178" s="98">
        <v>7038</v>
      </c>
      <c r="D178" s="99" t="s">
        <v>121</v>
      </c>
      <c r="E178" s="100" t="s">
        <v>90</v>
      </c>
      <c r="F178" s="101" t="s">
        <v>505</v>
      </c>
      <c r="G178" s="100" t="s">
        <v>34</v>
      </c>
      <c r="H178" s="100" t="s">
        <v>122</v>
      </c>
      <c r="I178" s="100" t="s">
        <v>123</v>
      </c>
      <c r="J178" s="102">
        <v>43997</v>
      </c>
      <c r="K178" s="102">
        <v>44013</v>
      </c>
      <c r="L178" s="100" t="s">
        <v>497</v>
      </c>
      <c r="M178" s="161"/>
      <c r="N178" s="161"/>
      <c r="O178" s="161"/>
      <c r="P178" s="161"/>
      <c r="Q178" s="161"/>
      <c r="R178" s="161"/>
      <c r="S178" s="161"/>
      <c r="T178" s="161"/>
      <c r="U178" s="161"/>
      <c r="V178" s="161"/>
      <c r="W178" s="161"/>
      <c r="X178" s="161"/>
      <c r="Y178" s="161"/>
      <c r="Z178" s="161"/>
      <c r="AA178" s="161"/>
      <c r="AB178" s="161"/>
      <c r="AC178" s="161"/>
      <c r="AD178" s="161"/>
      <c r="AE178" s="161">
        <v>3</v>
      </c>
      <c r="AF178" s="161">
        <v>3</v>
      </c>
      <c r="AG178" s="161">
        <v>3</v>
      </c>
      <c r="AH178" s="161">
        <v>3</v>
      </c>
      <c r="AI178" s="161">
        <v>3</v>
      </c>
      <c r="AJ178" s="161">
        <v>3</v>
      </c>
      <c r="AK178" s="161">
        <v>3</v>
      </c>
      <c r="AL178" s="161">
        <v>3</v>
      </c>
      <c r="AM178" s="161">
        <v>3</v>
      </c>
      <c r="AN178" s="161">
        <v>3</v>
      </c>
      <c r="AO178" s="36"/>
      <c r="AP178" s="36"/>
      <c r="AQ178" s="36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  <c r="BO178" s="36"/>
      <c r="BP178" s="36"/>
      <c r="BQ178" s="36"/>
      <c r="BR178" s="36"/>
      <c r="BS178" s="36"/>
      <c r="BT178" s="36"/>
      <c r="BU178" s="36"/>
      <c r="BV178" s="36"/>
      <c r="BW178" s="36"/>
      <c r="BX178" s="36"/>
      <c r="BY178" s="36"/>
      <c r="BZ178" s="36"/>
      <c r="CA178" s="36"/>
      <c r="CB178" s="36"/>
      <c r="CC178" s="36"/>
      <c r="CD178" s="36"/>
      <c r="CE178" s="36"/>
      <c r="CF178" s="36"/>
      <c r="CG178" s="36"/>
      <c r="CH178" s="36"/>
      <c r="CI178" s="36"/>
      <c r="CJ178" s="36"/>
      <c r="CK178" s="36"/>
      <c r="CL178" s="36"/>
      <c r="CM178" s="36"/>
      <c r="CN178" s="36"/>
      <c r="CO178" s="36"/>
      <c r="CP178" s="36"/>
      <c r="CQ178" s="36"/>
      <c r="CR178" s="36"/>
      <c r="CS178" s="36"/>
      <c r="CT178" s="36"/>
      <c r="CU178" s="36"/>
      <c r="CV178" s="36"/>
      <c r="CW178" s="36"/>
      <c r="CX178" s="36"/>
      <c r="CY178" s="36"/>
      <c r="CZ178" s="36"/>
      <c r="DA178" s="36"/>
      <c r="DB178" s="36"/>
      <c r="DC178" s="36"/>
      <c r="DD178" s="36"/>
      <c r="DE178" s="36"/>
      <c r="DF178" s="36"/>
      <c r="DG178" s="36"/>
      <c r="DH178" s="36"/>
      <c r="DI178" s="36"/>
      <c r="DJ178" s="36"/>
      <c r="DK178" s="36"/>
      <c r="DL178" s="36"/>
      <c r="DM178" s="36"/>
      <c r="DN178" s="36"/>
      <c r="DO178" s="36"/>
      <c r="DP178" s="36"/>
      <c r="DQ178" s="36"/>
      <c r="DR178" s="36"/>
      <c r="DS178" s="36"/>
      <c r="DT178" s="36"/>
      <c r="DU178" s="36"/>
      <c r="DV178" s="36"/>
      <c r="DW178" s="36"/>
      <c r="DX178" s="36"/>
      <c r="DY178" s="36"/>
      <c r="DZ178" s="36"/>
      <c r="EA178" s="36"/>
      <c r="EB178" s="36"/>
      <c r="EC178" s="36"/>
      <c r="ED178" s="36"/>
      <c r="EE178" s="36"/>
      <c r="EF178" s="36"/>
      <c r="EG178" s="36"/>
      <c r="EH178" s="36"/>
      <c r="EI178" s="36"/>
      <c r="EJ178" s="36"/>
      <c r="EK178" s="36"/>
      <c r="EL178" s="36"/>
      <c r="EM178" s="36"/>
      <c r="EN178" s="36"/>
      <c r="EO178" s="36"/>
      <c r="EP178" s="36"/>
      <c r="EQ178" s="36"/>
      <c r="ER178" s="36"/>
      <c r="ES178" s="36"/>
      <c r="ET178" s="36"/>
      <c r="EU178" s="36"/>
      <c r="EV178" s="36"/>
      <c r="EW178" s="36"/>
      <c r="EX178" s="36"/>
      <c r="EY178" s="36"/>
      <c r="EZ178" s="36"/>
      <c r="FA178" s="36"/>
      <c r="FB178" s="36"/>
      <c r="FC178" s="36"/>
      <c r="FD178" s="36"/>
      <c r="FE178" s="36"/>
      <c r="FF178" s="36"/>
      <c r="FG178" s="36"/>
      <c r="FH178" s="36"/>
      <c r="FI178" s="36"/>
      <c r="FJ178" s="36"/>
      <c r="FK178" s="36"/>
      <c r="FL178" s="36"/>
      <c r="FM178" s="36"/>
      <c r="FN178" s="36"/>
      <c r="FO178" s="36"/>
      <c r="FP178" s="36"/>
      <c r="FQ178" s="36"/>
      <c r="FR178" s="36"/>
      <c r="FS178" s="36"/>
      <c r="FT178" s="36"/>
      <c r="FU178" s="36"/>
      <c r="FV178" s="36"/>
      <c r="FW178" s="36"/>
      <c r="FX178" s="36"/>
      <c r="FY178" s="36"/>
      <c r="FZ178" s="36"/>
      <c r="GA178" s="36"/>
      <c r="GB178" s="36"/>
      <c r="GC178" s="36"/>
      <c r="GD178" s="36"/>
      <c r="GE178" s="36"/>
      <c r="GF178" s="36"/>
      <c r="GG178" s="36"/>
      <c r="GH178" s="36"/>
      <c r="GI178" s="36"/>
      <c r="GJ178" s="36"/>
      <c r="GK178" s="36"/>
      <c r="GL178" s="36"/>
      <c r="GM178" s="36"/>
      <c r="GN178" s="36"/>
      <c r="GO178" s="36"/>
      <c r="GP178" s="36"/>
      <c r="GQ178" s="36"/>
      <c r="GR178" s="36"/>
      <c r="GS178" s="36"/>
      <c r="GT178" s="36"/>
      <c r="GU178" s="36"/>
      <c r="GV178" s="36"/>
      <c r="GW178" s="36"/>
      <c r="GX178" s="36"/>
      <c r="GY178" s="36"/>
      <c r="GZ178" s="36"/>
      <c r="HA178" s="36"/>
      <c r="HB178" s="36"/>
      <c r="HC178" s="36"/>
      <c r="HD178" s="36"/>
      <c r="HE178" s="36"/>
      <c r="HF178" s="36"/>
      <c r="HG178" s="36"/>
      <c r="HH178" s="36"/>
      <c r="HI178" s="36"/>
      <c r="HJ178" s="36"/>
      <c r="HK178" s="36"/>
      <c r="HL178" s="36"/>
      <c r="HM178" s="36"/>
      <c r="HN178" s="36"/>
      <c r="HO178" s="36"/>
      <c r="HP178" s="36"/>
      <c r="HQ178" s="36"/>
      <c r="HR178" s="36"/>
      <c r="HS178" s="36"/>
      <c r="HT178" s="36"/>
      <c r="HU178" s="36"/>
      <c r="HV178" s="36"/>
      <c r="HW178" s="36"/>
      <c r="HX178" s="36"/>
      <c r="HY178" s="36"/>
      <c r="HZ178" s="36"/>
      <c r="IA178" s="36"/>
      <c r="IB178" s="36"/>
      <c r="IC178" s="36"/>
      <c r="ID178" s="36"/>
      <c r="IE178" s="36"/>
      <c r="IF178" s="36"/>
      <c r="IG178" s="36"/>
      <c r="IH178" s="36"/>
      <c r="II178" s="36"/>
      <c r="IJ178" s="36"/>
      <c r="IK178" s="36"/>
      <c r="IL178" s="36"/>
      <c r="IM178" s="36"/>
      <c r="IN178" s="36"/>
      <c r="IO178" s="36"/>
      <c r="IP178" s="36"/>
      <c r="IQ178" s="36"/>
      <c r="IR178" s="36"/>
      <c r="IS178" s="36"/>
      <c r="IT178" s="36"/>
      <c r="IU178" s="36"/>
      <c r="IV178" s="36"/>
      <c r="IW178" s="36"/>
      <c r="IX178" s="36"/>
      <c r="IY178" s="36"/>
      <c r="IZ178" s="36"/>
      <c r="JA178" s="36"/>
      <c r="JB178" s="36"/>
      <c r="JC178" s="36"/>
      <c r="JD178" s="36"/>
      <c r="JE178" s="36"/>
      <c r="JF178" s="36"/>
      <c r="JG178" s="36"/>
      <c r="JH178" s="36"/>
      <c r="JI178" s="36"/>
      <c r="JJ178" s="36"/>
      <c r="JK178" s="36"/>
      <c r="JL178" s="36"/>
      <c r="JM178" s="36"/>
      <c r="JN178" s="36"/>
      <c r="JO178" s="36"/>
      <c r="JP178" s="36"/>
      <c r="JQ178" s="36"/>
      <c r="JR178" s="36"/>
      <c r="JS178" s="36"/>
      <c r="JT178" s="36"/>
      <c r="JU178" s="36"/>
      <c r="JV178" s="36"/>
      <c r="JW178" s="36"/>
      <c r="JX178" s="36"/>
      <c r="JY178" s="36"/>
      <c r="JZ178" s="36"/>
      <c r="KA178" s="36"/>
      <c r="KB178" s="36"/>
      <c r="KC178" s="36"/>
      <c r="KD178" s="36"/>
      <c r="KE178" s="36"/>
      <c r="KF178" s="36"/>
      <c r="KG178" s="36"/>
      <c r="KH178" s="36"/>
      <c r="KI178" s="36"/>
      <c r="KJ178" s="36"/>
      <c r="KK178" s="36"/>
      <c r="KL178" s="36"/>
      <c r="KM178" s="36"/>
      <c r="KN178" s="36"/>
      <c r="KO178" s="36"/>
    </row>
    <row r="179" spans="1:301" x14ac:dyDescent="0.2">
      <c r="A179" s="78">
        <v>137</v>
      </c>
      <c r="B179" s="97">
        <v>135</v>
      </c>
      <c r="C179" s="103">
        <v>60059</v>
      </c>
      <c r="D179" s="104" t="s">
        <v>341</v>
      </c>
      <c r="E179" s="108" t="s">
        <v>33</v>
      </c>
      <c r="F179" s="106" t="s">
        <v>487</v>
      </c>
      <c r="G179" s="105" t="s">
        <v>23</v>
      </c>
      <c r="H179" s="108" t="s">
        <v>342</v>
      </c>
      <c r="I179" s="105" t="s">
        <v>343</v>
      </c>
      <c r="J179" s="107">
        <v>40939</v>
      </c>
      <c r="K179" s="107">
        <v>40940</v>
      </c>
      <c r="L179" s="108" t="s">
        <v>344</v>
      </c>
      <c r="M179" s="162"/>
      <c r="N179" s="162"/>
      <c r="O179" s="162"/>
      <c r="P179" s="162"/>
      <c r="Q179" s="162"/>
      <c r="R179" s="162"/>
      <c r="S179" s="162"/>
      <c r="T179" s="162">
        <v>3</v>
      </c>
      <c r="U179" s="162">
        <v>3</v>
      </c>
      <c r="V179" s="162">
        <v>3</v>
      </c>
      <c r="W179" s="162">
        <v>4</v>
      </c>
      <c r="X179" s="162">
        <v>4</v>
      </c>
      <c r="Y179" s="162">
        <v>4</v>
      </c>
      <c r="Z179" s="162">
        <v>4</v>
      </c>
      <c r="AA179" s="162">
        <v>5</v>
      </c>
      <c r="AB179" s="162">
        <v>5</v>
      </c>
      <c r="AC179" s="162">
        <v>5</v>
      </c>
      <c r="AD179" s="162">
        <v>5</v>
      </c>
      <c r="AE179" s="162">
        <v>5</v>
      </c>
      <c r="AF179" s="162">
        <v>5</v>
      </c>
      <c r="AG179" s="162">
        <v>5</v>
      </c>
      <c r="AH179" s="162">
        <v>5</v>
      </c>
      <c r="AI179" s="162">
        <v>5</v>
      </c>
      <c r="AJ179" s="162">
        <v>7</v>
      </c>
      <c r="AK179" s="162">
        <v>7</v>
      </c>
      <c r="AL179" s="162">
        <v>7</v>
      </c>
      <c r="AM179" s="162">
        <v>7</v>
      </c>
      <c r="AN179" s="162">
        <v>7</v>
      </c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  <c r="BO179" s="36"/>
      <c r="BP179" s="36"/>
      <c r="BQ179" s="36"/>
      <c r="BR179" s="36"/>
      <c r="BS179" s="36"/>
      <c r="BT179" s="36"/>
      <c r="BU179" s="36"/>
      <c r="BV179" s="36"/>
      <c r="BW179" s="36"/>
      <c r="BX179" s="36"/>
      <c r="BY179" s="36"/>
      <c r="BZ179" s="36"/>
      <c r="CA179" s="36"/>
      <c r="CB179" s="36"/>
      <c r="CC179" s="36"/>
      <c r="CD179" s="36"/>
      <c r="CE179" s="36"/>
      <c r="CF179" s="36"/>
      <c r="CG179" s="36"/>
      <c r="CH179" s="36"/>
      <c r="CI179" s="36"/>
      <c r="CJ179" s="36"/>
      <c r="CK179" s="36"/>
      <c r="CL179" s="36"/>
      <c r="CM179" s="36"/>
      <c r="CN179" s="36"/>
      <c r="CO179" s="36"/>
      <c r="CP179" s="36"/>
      <c r="CQ179" s="36"/>
      <c r="CR179" s="36"/>
      <c r="CS179" s="36"/>
      <c r="CT179" s="36"/>
      <c r="CU179" s="36"/>
      <c r="CV179" s="36"/>
      <c r="CW179" s="36"/>
      <c r="CX179" s="36"/>
      <c r="CY179" s="36"/>
      <c r="CZ179" s="36"/>
      <c r="DA179" s="36"/>
      <c r="DB179" s="36"/>
      <c r="DC179" s="36"/>
      <c r="DD179" s="36"/>
      <c r="DE179" s="36"/>
      <c r="DF179" s="36"/>
      <c r="DG179" s="36"/>
      <c r="DH179" s="36"/>
      <c r="DI179" s="36"/>
      <c r="DJ179" s="36"/>
      <c r="DK179" s="36"/>
      <c r="DL179" s="36"/>
      <c r="DM179" s="36"/>
      <c r="DN179" s="36"/>
      <c r="DO179" s="36"/>
      <c r="DP179" s="36"/>
      <c r="DQ179" s="36"/>
      <c r="DR179" s="36"/>
      <c r="DS179" s="36"/>
      <c r="DT179" s="36"/>
      <c r="DU179" s="36"/>
      <c r="DV179" s="36"/>
      <c r="DW179" s="36"/>
      <c r="DX179" s="36"/>
      <c r="DY179" s="36"/>
      <c r="DZ179" s="36"/>
      <c r="EA179" s="36"/>
      <c r="EB179" s="36"/>
      <c r="EC179" s="36"/>
      <c r="ED179" s="36"/>
      <c r="EE179" s="36"/>
      <c r="EF179" s="36"/>
      <c r="EG179" s="36"/>
      <c r="EH179" s="36"/>
      <c r="EI179" s="36"/>
      <c r="EJ179" s="36"/>
      <c r="EK179" s="36"/>
      <c r="EL179" s="36"/>
      <c r="EM179" s="36"/>
      <c r="EN179" s="36"/>
      <c r="EO179" s="36"/>
      <c r="EP179" s="36"/>
      <c r="EQ179" s="36"/>
      <c r="ER179" s="36"/>
      <c r="ES179" s="36"/>
      <c r="ET179" s="36"/>
      <c r="EU179" s="36"/>
      <c r="EV179" s="36"/>
      <c r="EW179" s="36"/>
      <c r="EX179" s="36"/>
      <c r="EY179" s="36"/>
      <c r="EZ179" s="36"/>
      <c r="FA179" s="36"/>
      <c r="FB179" s="36"/>
      <c r="FC179" s="36"/>
      <c r="FD179" s="36"/>
      <c r="FE179" s="36"/>
      <c r="FF179" s="36"/>
      <c r="FG179" s="36"/>
      <c r="FH179" s="36"/>
      <c r="FI179" s="36"/>
      <c r="FJ179" s="36"/>
      <c r="FK179" s="36"/>
      <c r="FL179" s="36"/>
      <c r="FM179" s="36"/>
      <c r="FN179" s="36"/>
      <c r="FO179" s="36"/>
      <c r="FP179" s="36"/>
      <c r="FQ179" s="36"/>
      <c r="FR179" s="36"/>
      <c r="FS179" s="36"/>
      <c r="FT179" s="36"/>
      <c r="FU179" s="36"/>
      <c r="FV179" s="36"/>
      <c r="FW179" s="36"/>
      <c r="FX179" s="36"/>
      <c r="FY179" s="36"/>
      <c r="FZ179" s="36"/>
      <c r="GA179" s="36"/>
      <c r="GB179" s="36"/>
      <c r="GC179" s="36"/>
      <c r="GD179" s="36"/>
      <c r="GE179" s="36"/>
      <c r="GF179" s="36"/>
      <c r="GG179" s="36"/>
      <c r="GH179" s="36"/>
      <c r="GI179" s="36"/>
      <c r="GJ179" s="36"/>
      <c r="GK179" s="36"/>
      <c r="GL179" s="36"/>
      <c r="GM179" s="36"/>
      <c r="GN179" s="36"/>
      <c r="GO179" s="36"/>
      <c r="GP179" s="36"/>
      <c r="GQ179" s="36"/>
      <c r="GR179" s="36"/>
      <c r="GS179" s="36"/>
      <c r="GT179" s="36"/>
      <c r="GU179" s="36"/>
      <c r="GV179" s="36"/>
      <c r="GW179" s="36"/>
      <c r="GX179" s="36"/>
      <c r="GY179" s="36"/>
      <c r="GZ179" s="36"/>
      <c r="HA179" s="36"/>
      <c r="HB179" s="36"/>
      <c r="HC179" s="36"/>
      <c r="HD179" s="36"/>
      <c r="HE179" s="36"/>
      <c r="HF179" s="36"/>
      <c r="HG179" s="36"/>
      <c r="HH179" s="36"/>
      <c r="HI179" s="36"/>
      <c r="HJ179" s="36"/>
      <c r="HK179" s="36"/>
      <c r="HL179" s="36"/>
      <c r="HM179" s="36"/>
      <c r="HN179" s="36"/>
      <c r="HO179" s="36"/>
      <c r="HP179" s="36"/>
      <c r="HQ179" s="36"/>
      <c r="HR179" s="36"/>
      <c r="HS179" s="36"/>
      <c r="HT179" s="36"/>
      <c r="HU179" s="36"/>
      <c r="HV179" s="36"/>
      <c r="HW179" s="36"/>
      <c r="HX179" s="36"/>
      <c r="HY179" s="36"/>
      <c r="HZ179" s="36"/>
      <c r="IA179" s="36"/>
      <c r="IB179" s="36"/>
      <c r="IC179" s="36"/>
      <c r="ID179" s="36"/>
      <c r="IE179" s="36"/>
      <c r="IF179" s="36"/>
      <c r="IG179" s="36"/>
      <c r="IH179" s="36"/>
      <c r="II179" s="36"/>
      <c r="IJ179" s="36"/>
      <c r="IK179" s="36"/>
      <c r="IL179" s="36"/>
      <c r="IM179" s="36"/>
      <c r="IN179" s="36"/>
      <c r="IO179" s="36"/>
      <c r="IP179" s="36"/>
      <c r="IQ179" s="36"/>
      <c r="IR179" s="36"/>
      <c r="IS179" s="36"/>
      <c r="IT179" s="36"/>
      <c r="IU179" s="36"/>
      <c r="IV179" s="36"/>
      <c r="IW179" s="36"/>
      <c r="IX179" s="36"/>
      <c r="IY179" s="36"/>
      <c r="IZ179" s="36"/>
      <c r="JA179" s="36"/>
      <c r="JB179" s="36"/>
      <c r="JC179" s="36"/>
      <c r="JD179" s="36"/>
      <c r="JE179" s="36"/>
      <c r="JF179" s="36"/>
      <c r="JG179" s="36"/>
      <c r="JH179" s="36"/>
      <c r="JI179" s="36"/>
      <c r="JJ179" s="36"/>
      <c r="JK179" s="36"/>
      <c r="JL179" s="36"/>
      <c r="JM179" s="36"/>
      <c r="JN179" s="36"/>
      <c r="JO179" s="36"/>
      <c r="JP179" s="36"/>
      <c r="JQ179" s="36"/>
      <c r="JR179" s="36"/>
      <c r="JS179" s="36"/>
      <c r="JT179" s="36"/>
      <c r="JU179" s="36"/>
      <c r="JV179" s="36"/>
      <c r="JW179" s="36"/>
      <c r="JX179" s="36"/>
      <c r="JY179" s="36"/>
      <c r="JZ179" s="36"/>
      <c r="KA179" s="36"/>
      <c r="KB179" s="36"/>
      <c r="KC179" s="36"/>
      <c r="KD179" s="36"/>
      <c r="KE179" s="36"/>
      <c r="KF179" s="36"/>
      <c r="KG179" s="36"/>
      <c r="KH179" s="36"/>
      <c r="KI179" s="36"/>
      <c r="KJ179" s="36"/>
      <c r="KK179" s="36"/>
      <c r="KL179" s="36"/>
      <c r="KM179" s="36"/>
      <c r="KN179" s="36"/>
      <c r="KO179" s="36"/>
    </row>
    <row r="180" spans="1:301" ht="24" customHeight="1" x14ac:dyDescent="0.2">
      <c r="A180" s="78">
        <v>64</v>
      </c>
      <c r="B180" s="97">
        <v>62</v>
      </c>
      <c r="C180" s="109">
        <v>7197</v>
      </c>
      <c r="D180" s="110" t="s">
        <v>626</v>
      </c>
      <c r="E180" s="108" t="s">
        <v>564</v>
      </c>
      <c r="F180" s="111" t="s">
        <v>505</v>
      </c>
      <c r="G180" s="113" t="s">
        <v>23</v>
      </c>
      <c r="H180" s="113" t="s">
        <v>627</v>
      </c>
      <c r="I180" s="113" t="s">
        <v>628</v>
      </c>
      <c r="J180" s="112">
        <v>44837</v>
      </c>
      <c r="K180" s="112">
        <v>44837</v>
      </c>
      <c r="L180" s="108" t="s">
        <v>600</v>
      </c>
      <c r="M180" s="162"/>
      <c r="N180" s="162"/>
      <c r="O180" s="162"/>
      <c r="P180" s="162"/>
      <c r="Q180" s="162"/>
      <c r="R180" s="162"/>
      <c r="S180" s="162"/>
      <c r="T180" s="162"/>
      <c r="U180" s="162"/>
      <c r="V180" s="162"/>
      <c r="W180" s="162"/>
      <c r="X180" s="162"/>
      <c r="Y180" s="162"/>
      <c r="Z180" s="162"/>
      <c r="AA180" s="162"/>
      <c r="AB180" s="162"/>
      <c r="AC180" s="162"/>
      <c r="AD180" s="162"/>
      <c r="AE180" s="162"/>
      <c r="AF180" s="162"/>
      <c r="AG180" s="162"/>
      <c r="AH180" s="162"/>
      <c r="AI180" s="162"/>
      <c r="AJ180" s="162">
        <v>3</v>
      </c>
      <c r="AK180" s="162">
        <v>3</v>
      </c>
      <c r="AL180" s="162">
        <v>3</v>
      </c>
      <c r="AM180" s="162">
        <v>3</v>
      </c>
      <c r="AN180" s="162">
        <v>3</v>
      </c>
      <c r="AO180" s="36"/>
      <c r="AP180" s="36"/>
      <c r="AQ180" s="36"/>
      <c r="AR180" s="36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  <c r="BO180" s="36"/>
      <c r="BP180" s="36"/>
      <c r="BQ180" s="36"/>
      <c r="BR180" s="36"/>
      <c r="BS180" s="36"/>
      <c r="BT180" s="36"/>
      <c r="BU180" s="36"/>
      <c r="BV180" s="36"/>
      <c r="BW180" s="36"/>
      <c r="BX180" s="36"/>
      <c r="BY180" s="36"/>
      <c r="BZ180" s="36"/>
      <c r="CA180" s="36"/>
      <c r="CB180" s="36"/>
      <c r="CC180" s="36"/>
      <c r="CD180" s="36"/>
      <c r="CE180" s="36"/>
      <c r="CF180" s="36"/>
      <c r="CG180" s="36"/>
      <c r="CH180" s="36"/>
      <c r="CI180" s="36"/>
      <c r="CJ180" s="36"/>
      <c r="CK180" s="36"/>
      <c r="CL180" s="36"/>
      <c r="CM180" s="36"/>
      <c r="CN180" s="36"/>
      <c r="CO180" s="36"/>
      <c r="CP180" s="36"/>
      <c r="CQ180" s="36"/>
      <c r="CR180" s="36"/>
      <c r="CS180" s="36"/>
      <c r="CT180" s="36"/>
      <c r="CU180" s="36"/>
      <c r="CV180" s="36"/>
      <c r="CW180" s="36"/>
      <c r="CX180" s="36"/>
      <c r="CY180" s="36"/>
      <c r="CZ180" s="36"/>
      <c r="DA180" s="36"/>
      <c r="DB180" s="36"/>
      <c r="DC180" s="36"/>
      <c r="DD180" s="36"/>
      <c r="DE180" s="36"/>
      <c r="DF180" s="36"/>
      <c r="DG180" s="36"/>
      <c r="DH180" s="36"/>
      <c r="DI180" s="36"/>
      <c r="DJ180" s="36"/>
      <c r="DK180" s="36"/>
      <c r="DL180" s="36"/>
      <c r="DM180" s="36"/>
      <c r="DN180" s="36"/>
      <c r="DO180" s="36"/>
      <c r="DP180" s="36"/>
      <c r="DQ180" s="36"/>
      <c r="DR180" s="36"/>
      <c r="DS180" s="36"/>
      <c r="DT180" s="36"/>
      <c r="DU180" s="36"/>
      <c r="DV180" s="36"/>
      <c r="DW180" s="36"/>
      <c r="DX180" s="36"/>
      <c r="DY180" s="36"/>
      <c r="DZ180" s="36"/>
      <c r="EA180" s="36"/>
      <c r="EB180" s="36"/>
      <c r="EC180" s="36"/>
      <c r="ED180" s="36"/>
      <c r="EE180" s="36"/>
      <c r="EF180" s="36"/>
      <c r="EG180" s="36"/>
      <c r="EH180" s="36"/>
      <c r="EI180" s="36"/>
      <c r="EJ180" s="36"/>
      <c r="EK180" s="36"/>
      <c r="EL180" s="36"/>
      <c r="EM180" s="36"/>
      <c r="EN180" s="36"/>
      <c r="EO180" s="36"/>
      <c r="EP180" s="36"/>
      <c r="EQ180" s="36"/>
      <c r="ER180" s="36"/>
      <c r="ES180" s="36"/>
      <c r="ET180" s="36"/>
      <c r="EU180" s="36"/>
      <c r="EV180" s="36"/>
      <c r="EW180" s="36"/>
      <c r="EX180" s="36"/>
      <c r="EY180" s="36"/>
      <c r="EZ180" s="36"/>
      <c r="FA180" s="36"/>
      <c r="FB180" s="36"/>
      <c r="FC180" s="36"/>
      <c r="FD180" s="36"/>
      <c r="FE180" s="36"/>
      <c r="FF180" s="36"/>
      <c r="FG180" s="36"/>
      <c r="FH180" s="36"/>
      <c r="FI180" s="36"/>
      <c r="FJ180" s="36"/>
      <c r="FK180" s="36"/>
      <c r="FL180" s="36"/>
      <c r="FM180" s="36"/>
      <c r="FN180" s="36"/>
      <c r="FO180" s="36"/>
      <c r="FP180" s="36"/>
      <c r="FQ180" s="36"/>
      <c r="FR180" s="36"/>
      <c r="FS180" s="36"/>
      <c r="FT180" s="36"/>
      <c r="FU180" s="36"/>
      <c r="FV180" s="36"/>
      <c r="FW180" s="36"/>
      <c r="FX180" s="36"/>
      <c r="FY180" s="36"/>
      <c r="FZ180" s="36"/>
      <c r="GA180" s="36"/>
      <c r="GB180" s="36"/>
      <c r="GC180" s="36"/>
      <c r="GD180" s="36"/>
      <c r="GE180" s="36"/>
      <c r="GF180" s="36"/>
      <c r="GG180" s="36"/>
      <c r="GH180" s="36"/>
      <c r="GI180" s="36"/>
      <c r="GJ180" s="36"/>
      <c r="GK180" s="36"/>
      <c r="GL180" s="36"/>
      <c r="GM180" s="36"/>
      <c r="GN180" s="36"/>
      <c r="GO180" s="36"/>
      <c r="GP180" s="36"/>
      <c r="GQ180" s="36"/>
      <c r="GR180" s="36"/>
      <c r="GS180" s="36"/>
      <c r="GT180" s="36"/>
      <c r="GU180" s="36"/>
      <c r="GV180" s="36"/>
      <c r="GW180" s="36"/>
      <c r="GX180" s="36"/>
      <c r="GY180" s="36"/>
      <c r="GZ180" s="36"/>
      <c r="HA180" s="36"/>
      <c r="HB180" s="36"/>
      <c r="HC180" s="36"/>
      <c r="HD180" s="36"/>
      <c r="HE180" s="36"/>
      <c r="HF180" s="36"/>
      <c r="HG180" s="36"/>
      <c r="HH180" s="36"/>
      <c r="HI180" s="36"/>
      <c r="HJ180" s="36"/>
      <c r="HK180" s="36"/>
      <c r="HL180" s="36"/>
      <c r="HM180" s="36"/>
      <c r="HN180" s="36"/>
      <c r="HO180" s="36"/>
      <c r="HP180" s="36"/>
      <c r="HQ180" s="36"/>
      <c r="HR180" s="36"/>
      <c r="HS180" s="36"/>
      <c r="HT180" s="36"/>
      <c r="HU180" s="36"/>
      <c r="HV180" s="36"/>
      <c r="HW180" s="36"/>
      <c r="HX180" s="36"/>
      <c r="HY180" s="36"/>
      <c r="HZ180" s="36"/>
      <c r="IA180" s="36"/>
      <c r="IB180" s="36"/>
      <c r="IC180" s="36"/>
      <c r="ID180" s="36"/>
      <c r="IE180" s="36"/>
      <c r="IF180" s="36"/>
      <c r="IG180" s="36"/>
      <c r="IH180" s="36"/>
      <c r="II180" s="36"/>
      <c r="IJ180" s="36"/>
      <c r="IK180" s="36"/>
      <c r="IL180" s="36"/>
      <c r="IM180" s="36"/>
      <c r="IN180" s="36"/>
      <c r="IO180" s="36"/>
      <c r="IP180" s="36"/>
      <c r="IQ180" s="36"/>
      <c r="IR180" s="36"/>
      <c r="IS180" s="36"/>
      <c r="IT180" s="36"/>
      <c r="IU180" s="36"/>
      <c r="IV180" s="36"/>
      <c r="IW180" s="36"/>
      <c r="IX180" s="36"/>
      <c r="IY180" s="36"/>
      <c r="IZ180" s="36"/>
      <c r="JA180" s="36"/>
      <c r="JB180" s="36"/>
      <c r="JC180" s="36"/>
      <c r="JD180" s="36"/>
      <c r="JE180" s="36"/>
      <c r="JF180" s="36"/>
      <c r="JG180" s="36"/>
      <c r="JH180" s="36"/>
      <c r="JI180" s="36"/>
      <c r="JJ180" s="36"/>
      <c r="JK180" s="36"/>
      <c r="JL180" s="36"/>
      <c r="JM180" s="36"/>
      <c r="JN180" s="36"/>
      <c r="JO180" s="36"/>
      <c r="JP180" s="36"/>
      <c r="JQ180" s="36"/>
      <c r="JR180" s="36"/>
      <c r="JS180" s="36"/>
      <c r="JT180" s="36"/>
      <c r="JU180" s="36"/>
      <c r="JV180" s="36"/>
      <c r="JW180" s="36"/>
      <c r="JX180" s="36"/>
      <c r="JY180" s="36"/>
      <c r="JZ180" s="36"/>
      <c r="KA180" s="36"/>
      <c r="KB180" s="36"/>
      <c r="KC180" s="36"/>
      <c r="KD180" s="36"/>
      <c r="KE180" s="36"/>
      <c r="KF180" s="36"/>
      <c r="KG180" s="36"/>
      <c r="KH180" s="36"/>
      <c r="KI180" s="36"/>
      <c r="KJ180" s="36"/>
      <c r="KK180" s="36"/>
      <c r="KL180" s="36"/>
      <c r="KM180" s="36"/>
      <c r="KN180" s="36"/>
      <c r="KO180" s="36"/>
    </row>
    <row r="181" spans="1:301" x14ac:dyDescent="0.55000000000000004">
      <c r="A181" s="78">
        <v>103</v>
      </c>
      <c r="B181" s="97">
        <v>101</v>
      </c>
      <c r="C181" s="109">
        <v>60013</v>
      </c>
      <c r="D181" s="104" t="s">
        <v>345</v>
      </c>
      <c r="E181" s="105" t="s">
        <v>44</v>
      </c>
      <c r="F181" s="105" t="s">
        <v>487</v>
      </c>
      <c r="G181" s="105" t="s">
        <v>97</v>
      </c>
      <c r="H181" s="105" t="s">
        <v>347</v>
      </c>
      <c r="I181" s="105" t="s">
        <v>348</v>
      </c>
      <c r="J181" s="126">
        <v>40452</v>
      </c>
      <c r="K181" s="126">
        <v>40452</v>
      </c>
      <c r="L181" s="124" t="s">
        <v>214</v>
      </c>
      <c r="M181" s="166"/>
      <c r="N181" s="166"/>
      <c r="O181" s="166"/>
      <c r="P181" s="166"/>
      <c r="Q181" s="166"/>
      <c r="R181" s="166">
        <v>3</v>
      </c>
      <c r="S181" s="166">
        <v>3</v>
      </c>
      <c r="T181" s="166">
        <v>3</v>
      </c>
      <c r="U181" s="166">
        <v>4</v>
      </c>
      <c r="V181" s="166">
        <v>4</v>
      </c>
      <c r="W181" s="166">
        <v>4</v>
      </c>
      <c r="X181" s="166">
        <v>5</v>
      </c>
      <c r="Y181" s="166">
        <v>5</v>
      </c>
      <c r="Z181" s="166">
        <v>6</v>
      </c>
      <c r="AA181" s="166">
        <v>6</v>
      </c>
      <c r="AB181" s="166">
        <v>8</v>
      </c>
      <c r="AC181" s="166">
        <v>8</v>
      </c>
      <c r="AD181" s="166">
        <v>8</v>
      </c>
      <c r="AE181" s="166">
        <v>8</v>
      </c>
      <c r="AF181" s="166">
        <v>8</v>
      </c>
      <c r="AG181" s="166">
        <v>8</v>
      </c>
      <c r="AH181" s="166">
        <v>8</v>
      </c>
      <c r="AI181" s="166">
        <v>8</v>
      </c>
      <c r="AJ181" s="166">
        <v>8</v>
      </c>
      <c r="AK181" s="166">
        <v>8</v>
      </c>
      <c r="AL181" s="166">
        <v>8</v>
      </c>
      <c r="AM181" s="166">
        <v>8</v>
      </c>
      <c r="AN181" s="166">
        <v>8</v>
      </c>
      <c r="AO181" s="39"/>
      <c r="AP181" s="39"/>
      <c r="AQ181" s="39"/>
      <c r="AR181" s="39"/>
      <c r="AS181" s="39"/>
      <c r="AT181" s="39"/>
      <c r="AU181" s="39"/>
      <c r="AV181" s="39"/>
      <c r="AW181" s="39"/>
      <c r="AX181" s="39"/>
      <c r="AY181" s="39"/>
      <c r="AZ181" s="39"/>
      <c r="BA181" s="39"/>
      <c r="BB181" s="39"/>
      <c r="BC181" s="39"/>
      <c r="BD181" s="39"/>
      <c r="BE181" s="39"/>
      <c r="BF181" s="39"/>
      <c r="BG181" s="39"/>
      <c r="BH181" s="39"/>
      <c r="BI181" s="39"/>
      <c r="BJ181" s="39"/>
      <c r="BK181" s="39"/>
      <c r="BL181" s="39"/>
      <c r="BM181" s="39"/>
      <c r="BN181" s="39"/>
      <c r="BO181" s="39"/>
      <c r="BP181" s="39"/>
      <c r="BQ181" s="39"/>
      <c r="BR181" s="39"/>
      <c r="BS181" s="39"/>
      <c r="BT181" s="39"/>
      <c r="BU181" s="39"/>
      <c r="BV181" s="39"/>
      <c r="BW181" s="39"/>
      <c r="BX181" s="39"/>
      <c r="BY181" s="39"/>
      <c r="BZ181" s="39"/>
      <c r="CA181" s="39"/>
      <c r="CB181" s="39"/>
      <c r="CC181" s="39"/>
      <c r="CD181" s="39"/>
      <c r="CE181" s="39"/>
      <c r="CF181" s="39"/>
      <c r="CG181" s="39"/>
      <c r="CH181" s="39"/>
      <c r="CI181" s="39"/>
      <c r="CJ181" s="39"/>
      <c r="CK181" s="39"/>
      <c r="CL181" s="39"/>
      <c r="CM181" s="39"/>
      <c r="CN181" s="39"/>
      <c r="CO181" s="39"/>
      <c r="CP181" s="39"/>
      <c r="CQ181" s="39"/>
      <c r="CR181" s="39"/>
      <c r="CS181" s="39"/>
      <c r="CT181" s="39"/>
      <c r="CU181" s="39"/>
      <c r="CV181" s="39"/>
      <c r="CW181" s="39"/>
      <c r="CX181" s="39"/>
      <c r="CY181" s="39"/>
      <c r="CZ181" s="39"/>
      <c r="DA181" s="39"/>
      <c r="DB181" s="39"/>
      <c r="DC181" s="39"/>
      <c r="DD181" s="39"/>
      <c r="DE181" s="39"/>
      <c r="DF181" s="39"/>
      <c r="DG181" s="39"/>
      <c r="DH181" s="39"/>
      <c r="DI181" s="39"/>
      <c r="DJ181" s="39"/>
      <c r="DK181" s="39"/>
      <c r="DL181" s="39"/>
      <c r="DM181" s="39"/>
      <c r="DN181" s="39"/>
      <c r="DO181" s="39"/>
      <c r="DP181" s="39"/>
      <c r="DQ181" s="39"/>
      <c r="DR181" s="39"/>
      <c r="DS181" s="39"/>
      <c r="DT181" s="39"/>
      <c r="DU181" s="39"/>
      <c r="DV181" s="39"/>
      <c r="DW181" s="39"/>
      <c r="DX181" s="39"/>
      <c r="DY181" s="39"/>
      <c r="DZ181" s="39"/>
      <c r="EA181" s="39"/>
      <c r="EB181" s="39"/>
      <c r="EC181" s="39"/>
      <c r="ED181" s="39"/>
      <c r="EE181" s="39"/>
      <c r="EF181" s="39"/>
      <c r="EG181" s="39"/>
      <c r="EH181" s="39"/>
      <c r="EI181" s="39"/>
      <c r="EJ181" s="39"/>
      <c r="EK181" s="39"/>
      <c r="EL181" s="39"/>
      <c r="EM181" s="39"/>
      <c r="EN181" s="39"/>
      <c r="EO181" s="39"/>
      <c r="EP181" s="39"/>
      <c r="EQ181" s="39"/>
      <c r="ER181" s="39"/>
      <c r="ES181" s="39"/>
      <c r="ET181" s="39"/>
      <c r="EU181" s="39"/>
      <c r="EV181" s="39"/>
      <c r="EW181" s="39"/>
      <c r="EX181" s="39"/>
      <c r="EY181" s="39"/>
      <c r="EZ181" s="39"/>
      <c r="FA181" s="39"/>
      <c r="FB181" s="39"/>
      <c r="FC181" s="39"/>
      <c r="FD181" s="39"/>
      <c r="FE181" s="39"/>
      <c r="FF181" s="39"/>
      <c r="FG181" s="39"/>
      <c r="FH181" s="39"/>
      <c r="FI181" s="39"/>
      <c r="FJ181" s="39"/>
      <c r="FK181" s="39"/>
      <c r="FL181" s="39"/>
      <c r="FM181" s="39"/>
      <c r="FN181" s="39"/>
      <c r="FO181" s="39"/>
      <c r="FP181" s="39"/>
      <c r="FQ181" s="39"/>
      <c r="FR181" s="39"/>
      <c r="FS181" s="39"/>
      <c r="FT181" s="39"/>
      <c r="FU181" s="39"/>
      <c r="FV181" s="39"/>
      <c r="FW181" s="39"/>
      <c r="FX181" s="39"/>
      <c r="FY181" s="39"/>
      <c r="FZ181" s="39"/>
      <c r="GA181" s="39"/>
      <c r="GB181" s="39"/>
      <c r="GC181" s="39"/>
      <c r="GD181" s="39"/>
      <c r="GE181" s="39"/>
      <c r="GF181" s="39"/>
      <c r="GG181" s="39"/>
      <c r="GH181" s="39"/>
      <c r="GI181" s="39"/>
      <c r="GJ181" s="39"/>
      <c r="GK181" s="39"/>
      <c r="GL181" s="39"/>
      <c r="GM181" s="39"/>
      <c r="GN181" s="39"/>
      <c r="GO181" s="39"/>
      <c r="GP181" s="39"/>
      <c r="GQ181" s="39"/>
      <c r="GR181" s="39"/>
      <c r="GS181" s="39"/>
      <c r="GT181" s="39"/>
      <c r="GU181" s="39"/>
      <c r="GV181" s="39"/>
      <c r="GW181" s="39"/>
      <c r="GX181" s="39"/>
      <c r="GY181" s="39"/>
      <c r="GZ181" s="39"/>
      <c r="HA181" s="39"/>
      <c r="HB181" s="39"/>
      <c r="HC181" s="39"/>
      <c r="HD181" s="39"/>
      <c r="HE181" s="39"/>
      <c r="HF181" s="39"/>
      <c r="HG181" s="39"/>
      <c r="HH181" s="39"/>
      <c r="HI181" s="39"/>
      <c r="HJ181" s="39"/>
      <c r="HK181" s="39"/>
      <c r="HL181" s="39"/>
      <c r="HM181" s="39"/>
      <c r="HN181" s="39"/>
      <c r="HO181" s="39"/>
      <c r="HP181" s="39"/>
      <c r="HQ181" s="39"/>
      <c r="HR181" s="39"/>
      <c r="HS181" s="39"/>
      <c r="HT181" s="39"/>
      <c r="HU181" s="39"/>
      <c r="HV181" s="39"/>
      <c r="HW181" s="39"/>
      <c r="HX181" s="39"/>
      <c r="HY181" s="39"/>
      <c r="HZ181" s="39"/>
      <c r="IA181" s="39"/>
      <c r="IB181" s="39"/>
      <c r="IC181" s="39"/>
      <c r="ID181" s="39"/>
      <c r="IE181" s="39"/>
      <c r="IF181" s="39"/>
      <c r="IG181" s="39"/>
      <c r="IH181" s="39"/>
      <c r="II181" s="39"/>
      <c r="IJ181" s="39"/>
      <c r="IK181" s="39"/>
      <c r="IL181" s="39"/>
      <c r="IM181" s="39"/>
      <c r="IN181" s="39"/>
      <c r="IO181" s="39"/>
      <c r="IP181" s="39"/>
      <c r="IQ181" s="39"/>
      <c r="IR181" s="39"/>
      <c r="IS181" s="39"/>
      <c r="IT181" s="39"/>
      <c r="IU181" s="39"/>
      <c r="IV181" s="39"/>
      <c r="IW181" s="39"/>
      <c r="IX181" s="39"/>
      <c r="IY181" s="39"/>
      <c r="IZ181" s="39"/>
      <c r="JA181" s="39"/>
      <c r="JB181" s="39"/>
      <c r="JC181" s="39"/>
      <c r="JD181" s="39"/>
      <c r="JE181" s="39"/>
      <c r="JF181" s="39"/>
      <c r="JG181" s="39"/>
      <c r="JH181" s="39"/>
      <c r="JI181" s="39"/>
      <c r="JJ181" s="39"/>
      <c r="JK181" s="39"/>
      <c r="JL181" s="39"/>
      <c r="JM181" s="39"/>
      <c r="JN181" s="39"/>
      <c r="JO181" s="39"/>
      <c r="JP181" s="39"/>
      <c r="JQ181" s="39"/>
      <c r="JR181" s="39"/>
      <c r="JS181" s="39"/>
      <c r="JT181" s="39"/>
      <c r="JU181" s="39"/>
      <c r="JV181" s="39"/>
      <c r="JW181" s="39"/>
      <c r="JX181" s="39"/>
      <c r="JY181" s="39"/>
      <c r="JZ181" s="39"/>
      <c r="KA181" s="39"/>
      <c r="KB181" s="39"/>
      <c r="KC181" s="39"/>
      <c r="KD181" s="39"/>
      <c r="KE181" s="39"/>
      <c r="KF181" s="39"/>
      <c r="KG181" s="39"/>
      <c r="KH181" s="39"/>
      <c r="KI181" s="39"/>
      <c r="KJ181" s="39"/>
      <c r="KK181" s="39"/>
      <c r="KL181" s="39"/>
      <c r="KM181" s="39"/>
      <c r="KN181" s="39"/>
      <c r="KO181" s="39"/>
    </row>
    <row r="182" spans="1:301" x14ac:dyDescent="0.55000000000000004">
      <c r="A182" s="78">
        <v>96</v>
      </c>
      <c r="B182" s="97">
        <v>94</v>
      </c>
      <c r="C182" s="103">
        <v>60006</v>
      </c>
      <c r="D182" s="104" t="s">
        <v>346</v>
      </c>
      <c r="E182" s="105" t="s">
        <v>82</v>
      </c>
      <c r="F182" s="105" t="s">
        <v>487</v>
      </c>
      <c r="G182" s="105" t="s">
        <v>97</v>
      </c>
      <c r="H182" s="184" t="s">
        <v>311</v>
      </c>
      <c r="I182" s="184" t="s">
        <v>568</v>
      </c>
      <c r="J182" s="126">
        <v>40452</v>
      </c>
      <c r="K182" s="126">
        <v>40452</v>
      </c>
      <c r="L182" s="124" t="s">
        <v>214</v>
      </c>
      <c r="M182" s="166"/>
      <c r="N182" s="166"/>
      <c r="O182" s="166"/>
      <c r="P182" s="166"/>
      <c r="Q182" s="166"/>
      <c r="R182" s="166">
        <v>3</v>
      </c>
      <c r="S182" s="166">
        <v>3</v>
      </c>
      <c r="T182" s="166">
        <v>3</v>
      </c>
      <c r="U182" s="166">
        <v>4</v>
      </c>
      <c r="V182" s="166">
        <v>4</v>
      </c>
      <c r="W182" s="166">
        <v>4</v>
      </c>
      <c r="X182" s="166">
        <v>5</v>
      </c>
      <c r="Y182" s="166">
        <v>5</v>
      </c>
      <c r="Z182" s="166">
        <v>5</v>
      </c>
      <c r="AA182" s="166">
        <v>5</v>
      </c>
      <c r="AB182" s="166">
        <v>5</v>
      </c>
      <c r="AC182" s="166">
        <v>5</v>
      </c>
      <c r="AD182" s="166">
        <v>5</v>
      </c>
      <c r="AE182" s="166">
        <v>5</v>
      </c>
      <c r="AF182" s="166">
        <v>5</v>
      </c>
      <c r="AG182" s="166">
        <v>5</v>
      </c>
      <c r="AH182" s="166">
        <v>5</v>
      </c>
      <c r="AI182" s="166">
        <v>5</v>
      </c>
      <c r="AJ182" s="166">
        <v>5</v>
      </c>
      <c r="AK182" s="166">
        <v>5</v>
      </c>
      <c r="AL182" s="166">
        <v>5</v>
      </c>
      <c r="AM182" s="166">
        <v>5</v>
      </c>
      <c r="AN182" s="166">
        <v>5</v>
      </c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6"/>
      <c r="BR182" s="36"/>
      <c r="BS182" s="36"/>
      <c r="BT182" s="36"/>
      <c r="BU182" s="36"/>
      <c r="BV182" s="36"/>
      <c r="BW182" s="36"/>
      <c r="BX182" s="36"/>
      <c r="BY182" s="36"/>
      <c r="BZ182" s="36"/>
      <c r="CA182" s="36"/>
      <c r="CB182" s="36"/>
      <c r="CC182" s="36"/>
      <c r="CD182" s="36"/>
      <c r="CE182" s="36"/>
      <c r="CF182" s="36"/>
      <c r="CG182" s="36"/>
      <c r="CH182" s="36"/>
      <c r="CI182" s="36"/>
      <c r="CJ182" s="36"/>
      <c r="CK182" s="36"/>
      <c r="CL182" s="36"/>
      <c r="CM182" s="36"/>
      <c r="CN182" s="36"/>
      <c r="CO182" s="36"/>
      <c r="CP182" s="36"/>
      <c r="CQ182" s="36"/>
      <c r="CR182" s="36"/>
      <c r="CS182" s="36"/>
      <c r="CT182" s="36"/>
      <c r="CU182" s="36"/>
      <c r="CV182" s="36"/>
      <c r="CW182" s="36"/>
      <c r="CX182" s="36"/>
      <c r="CY182" s="36"/>
      <c r="CZ182" s="36"/>
      <c r="DA182" s="36"/>
      <c r="DB182" s="36"/>
      <c r="DC182" s="36"/>
      <c r="DD182" s="36"/>
      <c r="DE182" s="36"/>
      <c r="DF182" s="36"/>
      <c r="DG182" s="36"/>
      <c r="DH182" s="36"/>
      <c r="DI182" s="36"/>
      <c r="DJ182" s="36"/>
      <c r="DK182" s="36"/>
      <c r="DL182" s="36"/>
      <c r="DM182" s="36"/>
      <c r="DN182" s="36"/>
      <c r="DO182" s="36"/>
      <c r="DP182" s="36"/>
      <c r="DQ182" s="36"/>
      <c r="DR182" s="36"/>
      <c r="DS182" s="36"/>
      <c r="DT182" s="36"/>
      <c r="DU182" s="36"/>
      <c r="DV182" s="36"/>
      <c r="DW182" s="36"/>
      <c r="DX182" s="36"/>
      <c r="DY182" s="36"/>
      <c r="DZ182" s="36"/>
      <c r="EA182" s="36"/>
      <c r="EB182" s="36"/>
      <c r="EC182" s="36"/>
      <c r="ED182" s="36"/>
      <c r="EE182" s="36"/>
      <c r="EF182" s="36"/>
      <c r="EG182" s="36"/>
      <c r="EH182" s="36"/>
      <c r="EI182" s="36"/>
      <c r="EJ182" s="36"/>
      <c r="EK182" s="36"/>
      <c r="EL182" s="36"/>
      <c r="EM182" s="36"/>
      <c r="EN182" s="36"/>
      <c r="EO182" s="36"/>
      <c r="EP182" s="36"/>
      <c r="EQ182" s="36"/>
      <c r="ER182" s="36"/>
      <c r="ES182" s="36"/>
      <c r="ET182" s="36"/>
      <c r="EU182" s="36"/>
      <c r="EV182" s="36"/>
      <c r="EW182" s="36"/>
      <c r="EX182" s="36"/>
      <c r="EY182" s="36"/>
      <c r="EZ182" s="36"/>
      <c r="FA182" s="36"/>
      <c r="FB182" s="36"/>
      <c r="FC182" s="36"/>
      <c r="FD182" s="36"/>
      <c r="FE182" s="36"/>
      <c r="FF182" s="36"/>
      <c r="FG182" s="36"/>
      <c r="FH182" s="36"/>
      <c r="FI182" s="36"/>
      <c r="FJ182" s="36"/>
      <c r="FK182" s="36"/>
      <c r="FL182" s="36"/>
      <c r="FM182" s="36"/>
      <c r="FN182" s="36"/>
      <c r="FO182" s="36"/>
      <c r="FP182" s="36"/>
      <c r="FQ182" s="36"/>
      <c r="FR182" s="36"/>
      <c r="FS182" s="36"/>
      <c r="FT182" s="36"/>
      <c r="FU182" s="36"/>
      <c r="FV182" s="36"/>
      <c r="FW182" s="36"/>
      <c r="FX182" s="36"/>
      <c r="FY182" s="36"/>
      <c r="FZ182" s="36"/>
      <c r="GA182" s="36"/>
      <c r="GB182" s="36"/>
      <c r="GC182" s="36"/>
      <c r="GD182" s="36"/>
      <c r="GE182" s="36"/>
      <c r="GF182" s="36"/>
      <c r="GG182" s="36"/>
      <c r="GH182" s="36"/>
      <c r="GI182" s="36"/>
      <c r="GJ182" s="36"/>
      <c r="GK182" s="36"/>
      <c r="GL182" s="36"/>
      <c r="GM182" s="36"/>
      <c r="GN182" s="36"/>
      <c r="GO182" s="36"/>
      <c r="GP182" s="36"/>
      <c r="GQ182" s="36"/>
      <c r="GR182" s="36"/>
      <c r="GS182" s="36"/>
      <c r="GT182" s="36"/>
      <c r="GU182" s="36"/>
      <c r="GV182" s="36"/>
      <c r="GW182" s="36"/>
      <c r="GX182" s="36"/>
      <c r="GY182" s="36"/>
      <c r="GZ182" s="36"/>
      <c r="HA182" s="36"/>
      <c r="HB182" s="36"/>
      <c r="HC182" s="36"/>
      <c r="HD182" s="36"/>
      <c r="HE182" s="36"/>
      <c r="HF182" s="36"/>
      <c r="HG182" s="36"/>
      <c r="HH182" s="36"/>
      <c r="HI182" s="36"/>
      <c r="HJ182" s="36"/>
      <c r="HK182" s="36"/>
      <c r="HL182" s="36"/>
      <c r="HM182" s="36"/>
      <c r="HN182" s="36"/>
      <c r="HO182" s="36"/>
      <c r="HP182" s="36"/>
      <c r="HQ182" s="36"/>
      <c r="HR182" s="36"/>
      <c r="HS182" s="36"/>
      <c r="HT182" s="36"/>
      <c r="HU182" s="36"/>
      <c r="HV182" s="36"/>
      <c r="HW182" s="36"/>
      <c r="HX182" s="36"/>
      <c r="HY182" s="36"/>
      <c r="HZ182" s="36"/>
      <c r="IA182" s="36"/>
      <c r="IB182" s="36"/>
      <c r="IC182" s="36"/>
      <c r="ID182" s="36"/>
      <c r="IE182" s="36"/>
      <c r="IF182" s="36"/>
      <c r="IG182" s="36"/>
      <c r="IH182" s="36"/>
      <c r="II182" s="36"/>
      <c r="IJ182" s="36"/>
      <c r="IK182" s="36"/>
      <c r="IL182" s="36"/>
      <c r="IM182" s="36"/>
      <c r="IN182" s="36"/>
      <c r="IO182" s="36"/>
      <c r="IP182" s="36"/>
      <c r="IQ182" s="36"/>
      <c r="IR182" s="36"/>
      <c r="IS182" s="36"/>
      <c r="IT182" s="36"/>
      <c r="IU182" s="36"/>
      <c r="IV182" s="36"/>
      <c r="IW182" s="36"/>
      <c r="IX182" s="36"/>
      <c r="IY182" s="36"/>
      <c r="IZ182" s="36"/>
      <c r="JA182" s="36"/>
      <c r="JB182" s="36"/>
      <c r="JC182" s="36"/>
      <c r="JD182" s="36"/>
      <c r="JE182" s="36"/>
      <c r="JF182" s="36"/>
      <c r="JG182" s="36"/>
      <c r="JH182" s="36"/>
      <c r="JI182" s="36"/>
      <c r="JJ182" s="36"/>
      <c r="JK182" s="36"/>
      <c r="JL182" s="36"/>
      <c r="JM182" s="36"/>
      <c r="JN182" s="36"/>
      <c r="JO182" s="36"/>
      <c r="JP182" s="36"/>
      <c r="JQ182" s="36"/>
      <c r="JR182" s="36"/>
      <c r="JS182" s="36"/>
      <c r="JT182" s="36"/>
      <c r="JU182" s="36"/>
      <c r="JV182" s="36"/>
      <c r="JW182" s="36"/>
      <c r="JX182" s="36"/>
      <c r="JY182" s="36"/>
      <c r="JZ182" s="36"/>
      <c r="KA182" s="36"/>
      <c r="KB182" s="36"/>
      <c r="KC182" s="36"/>
      <c r="KD182" s="36"/>
      <c r="KE182" s="36"/>
      <c r="KF182" s="36"/>
      <c r="KG182" s="36"/>
      <c r="KH182" s="36"/>
      <c r="KI182" s="36"/>
      <c r="KJ182" s="36"/>
      <c r="KK182" s="36"/>
      <c r="KL182" s="36"/>
      <c r="KM182" s="36"/>
      <c r="KN182" s="36"/>
      <c r="KO182" s="36"/>
    </row>
  </sheetData>
  <sheetProtection algorithmName="SHA-512" hashValue="KLHQ8jh59Yfa57931mFHawCWfanPDt6m9Eu26Lxnxv20m9kA21Mu2YKwLdw3Zi32fAX8qZAbkYsJkxTuFnqfbg==" saltValue="1DOykZRkQM8+n2SYdgEQ7Q==" spinCount="100000" sheet="1" objects="1" scenarios="1"/>
  <autoFilter ref="A2:KO2" xr:uid="{EF10F285-9F02-4370-B08B-263A0B549EC0}">
    <sortState ref="A3:KO182">
      <sortCondition ref="D2"/>
    </sortState>
  </autoFilter>
  <conditionalFormatting sqref="C183:C1048576 C1">
    <cfRule type="duplicateValues" dxfId="256" priority="243"/>
  </conditionalFormatting>
  <conditionalFormatting sqref="C183:C1048576 C1:C2">
    <cfRule type="duplicateValues" dxfId="255" priority="242"/>
  </conditionalFormatting>
  <conditionalFormatting sqref="C36:C42">
    <cfRule type="duplicateValues" dxfId="254" priority="103"/>
    <cfRule type="duplicateValues" dxfId="253" priority="104"/>
    <cfRule type="duplicateValues" dxfId="252" priority="105"/>
  </conditionalFormatting>
  <conditionalFormatting sqref="C36:C42">
    <cfRule type="duplicateValues" dxfId="251" priority="106"/>
  </conditionalFormatting>
  <conditionalFormatting sqref="E10">
    <cfRule type="duplicateValues" dxfId="250" priority="102"/>
  </conditionalFormatting>
  <conditionalFormatting sqref="E28">
    <cfRule type="duplicateValues" dxfId="249" priority="101"/>
  </conditionalFormatting>
  <conditionalFormatting sqref="E36">
    <cfRule type="duplicateValues" dxfId="248" priority="100"/>
  </conditionalFormatting>
  <conditionalFormatting sqref="C50:C51">
    <cfRule type="duplicateValues" dxfId="247" priority="107"/>
  </conditionalFormatting>
  <conditionalFormatting sqref="C50:C51">
    <cfRule type="duplicateValues" dxfId="246" priority="108"/>
    <cfRule type="duplicateValues" dxfId="245" priority="109"/>
    <cfRule type="duplicateValues" dxfId="244" priority="110"/>
  </conditionalFormatting>
  <conditionalFormatting sqref="C43:C49 C3:C35">
    <cfRule type="duplicateValues" dxfId="243" priority="111"/>
  </conditionalFormatting>
  <conditionalFormatting sqref="C52:C61">
    <cfRule type="duplicateValues" dxfId="242" priority="112"/>
  </conditionalFormatting>
  <conditionalFormatting sqref="C52:C61">
    <cfRule type="duplicateValues" dxfId="241" priority="113"/>
    <cfRule type="duplicateValues" dxfId="240" priority="114"/>
    <cfRule type="duplicateValues" dxfId="239" priority="115"/>
  </conditionalFormatting>
  <conditionalFormatting sqref="C3:C49">
    <cfRule type="duplicateValues" dxfId="238" priority="116"/>
  </conditionalFormatting>
  <conditionalFormatting sqref="C3:C49">
    <cfRule type="duplicateValues" dxfId="237" priority="117"/>
  </conditionalFormatting>
  <conditionalFormatting sqref="C3:C49">
    <cfRule type="duplicateValues" dxfId="236" priority="118"/>
  </conditionalFormatting>
  <conditionalFormatting sqref="C43:C49 C3:C35">
    <cfRule type="duplicateValues" dxfId="235" priority="119"/>
    <cfRule type="duplicateValues" dxfId="234" priority="120"/>
    <cfRule type="duplicateValues" dxfId="233" priority="121"/>
  </conditionalFormatting>
  <conditionalFormatting sqref="C68:C69 C62:C65">
    <cfRule type="duplicateValues" dxfId="232" priority="122"/>
  </conditionalFormatting>
  <conditionalFormatting sqref="C68:C69 C62:C65">
    <cfRule type="duplicateValues" dxfId="231" priority="123"/>
    <cfRule type="duplicateValues" dxfId="230" priority="124"/>
    <cfRule type="duplicateValues" dxfId="229" priority="125"/>
  </conditionalFormatting>
  <conditionalFormatting sqref="C74">
    <cfRule type="duplicateValues" dxfId="228" priority="96"/>
  </conditionalFormatting>
  <conditionalFormatting sqref="C74">
    <cfRule type="duplicateValues" dxfId="227" priority="97"/>
    <cfRule type="duplicateValues" dxfId="226" priority="98"/>
    <cfRule type="duplicateValues" dxfId="225" priority="99"/>
  </conditionalFormatting>
  <conditionalFormatting sqref="C75:C78">
    <cfRule type="duplicateValues" dxfId="224" priority="92"/>
  </conditionalFormatting>
  <conditionalFormatting sqref="C75:C78">
    <cfRule type="duplicateValues" dxfId="223" priority="93"/>
    <cfRule type="duplicateValues" dxfId="222" priority="94"/>
    <cfRule type="duplicateValues" dxfId="221" priority="95"/>
  </conditionalFormatting>
  <conditionalFormatting sqref="C79">
    <cfRule type="duplicateValues" dxfId="220" priority="88"/>
  </conditionalFormatting>
  <conditionalFormatting sqref="C79">
    <cfRule type="duplicateValues" dxfId="219" priority="89"/>
    <cfRule type="duplicateValues" dxfId="218" priority="90"/>
    <cfRule type="duplicateValues" dxfId="217" priority="91"/>
  </conditionalFormatting>
  <conditionalFormatting sqref="C80:C85">
    <cfRule type="duplicateValues" dxfId="216" priority="84"/>
  </conditionalFormatting>
  <conditionalFormatting sqref="C80:C85">
    <cfRule type="duplicateValues" dxfId="215" priority="85"/>
    <cfRule type="duplicateValues" dxfId="214" priority="86"/>
    <cfRule type="duplicateValues" dxfId="213" priority="87"/>
  </conditionalFormatting>
  <conditionalFormatting sqref="C70:C73">
    <cfRule type="duplicateValues" dxfId="212" priority="126"/>
  </conditionalFormatting>
  <conditionalFormatting sqref="C70:C73">
    <cfRule type="duplicateValues" dxfId="211" priority="127"/>
    <cfRule type="duplicateValues" dxfId="210" priority="128"/>
    <cfRule type="duplicateValues" dxfId="209" priority="129"/>
  </conditionalFormatting>
  <conditionalFormatting sqref="C66:C67">
    <cfRule type="duplicateValues" dxfId="208" priority="130"/>
  </conditionalFormatting>
  <conditionalFormatting sqref="C66:C67">
    <cfRule type="duplicateValues" dxfId="207" priority="131"/>
    <cfRule type="duplicateValues" dxfId="206" priority="132"/>
    <cfRule type="duplicateValues" dxfId="205" priority="133"/>
  </conditionalFormatting>
  <conditionalFormatting sqref="C91">
    <cfRule type="duplicateValues" dxfId="204" priority="74"/>
  </conditionalFormatting>
  <conditionalFormatting sqref="C91">
    <cfRule type="duplicateValues" dxfId="203" priority="75"/>
    <cfRule type="duplicateValues" dxfId="202" priority="76"/>
    <cfRule type="duplicateValues" dxfId="201" priority="77"/>
  </conditionalFormatting>
  <conditionalFormatting sqref="C86:C90">
    <cfRule type="duplicateValues" dxfId="200" priority="78"/>
  </conditionalFormatting>
  <conditionalFormatting sqref="C86:C90">
    <cfRule type="duplicateValues" dxfId="199" priority="79"/>
  </conditionalFormatting>
  <conditionalFormatting sqref="C86:C90">
    <cfRule type="duplicateValues" dxfId="198" priority="80"/>
  </conditionalFormatting>
  <conditionalFormatting sqref="C86:C90">
    <cfRule type="duplicateValues" dxfId="197" priority="81"/>
    <cfRule type="duplicateValues" dxfId="196" priority="82"/>
    <cfRule type="duplicateValues" dxfId="195" priority="83"/>
  </conditionalFormatting>
  <conditionalFormatting sqref="C113">
    <cfRule type="duplicateValues" dxfId="194" priority="22"/>
    <cfRule type="duplicateValues" dxfId="193" priority="23"/>
    <cfRule type="duplicateValues" dxfId="192" priority="24"/>
  </conditionalFormatting>
  <conditionalFormatting sqref="C113">
    <cfRule type="duplicateValues" dxfId="191" priority="25"/>
  </conditionalFormatting>
  <conditionalFormatting sqref="C179 C155 C124 C101 C176">
    <cfRule type="duplicateValues" dxfId="190" priority="26"/>
    <cfRule type="duplicateValues" dxfId="189" priority="27"/>
    <cfRule type="duplicateValues" dxfId="188" priority="28"/>
  </conditionalFormatting>
  <conditionalFormatting sqref="C179 C155 C124 C101 C176">
    <cfRule type="duplicateValues" dxfId="187" priority="29"/>
  </conditionalFormatting>
  <conditionalFormatting sqref="C116">
    <cfRule type="duplicateValues" dxfId="186" priority="30"/>
  </conditionalFormatting>
  <conditionalFormatting sqref="C116">
    <cfRule type="duplicateValues" dxfId="185" priority="31"/>
    <cfRule type="duplicateValues" dxfId="184" priority="32"/>
    <cfRule type="duplicateValues" dxfId="183" priority="33"/>
  </conditionalFormatting>
  <conditionalFormatting sqref="C120">
    <cfRule type="duplicateValues" dxfId="182" priority="34"/>
  </conditionalFormatting>
  <conditionalFormatting sqref="C120">
    <cfRule type="duplicateValues" dxfId="181" priority="35"/>
    <cfRule type="duplicateValues" dxfId="180" priority="36"/>
    <cfRule type="duplicateValues" dxfId="179" priority="37"/>
  </conditionalFormatting>
  <conditionalFormatting sqref="C118">
    <cfRule type="duplicateValues" dxfId="178" priority="38"/>
  </conditionalFormatting>
  <conditionalFormatting sqref="C118">
    <cfRule type="duplicateValues" dxfId="177" priority="39"/>
    <cfRule type="duplicateValues" dxfId="176" priority="40"/>
    <cfRule type="duplicateValues" dxfId="175" priority="41"/>
  </conditionalFormatting>
  <conditionalFormatting sqref="C126:C147">
    <cfRule type="duplicateValues" dxfId="174" priority="42"/>
  </conditionalFormatting>
  <conditionalFormatting sqref="C126:C145">
    <cfRule type="duplicateValues" dxfId="173" priority="43"/>
    <cfRule type="duplicateValues" dxfId="172" priority="44"/>
    <cfRule type="duplicateValues" dxfId="171" priority="45"/>
  </conditionalFormatting>
  <conditionalFormatting sqref="C126:C145">
    <cfRule type="duplicateValues" dxfId="170" priority="46"/>
  </conditionalFormatting>
  <conditionalFormatting sqref="C146:C147">
    <cfRule type="duplicateValues" dxfId="169" priority="47"/>
    <cfRule type="duplicateValues" dxfId="168" priority="48"/>
    <cfRule type="duplicateValues" dxfId="167" priority="49"/>
  </conditionalFormatting>
  <conditionalFormatting sqref="C146:C147">
    <cfRule type="duplicateValues" dxfId="166" priority="50"/>
  </conditionalFormatting>
  <conditionalFormatting sqref="C181">
    <cfRule type="duplicateValues" dxfId="165" priority="21"/>
  </conditionalFormatting>
  <conditionalFormatting sqref="C152">
    <cfRule type="duplicateValues" dxfId="164" priority="17"/>
  </conditionalFormatting>
  <conditionalFormatting sqref="C152">
    <cfRule type="duplicateValues" dxfId="163" priority="18"/>
    <cfRule type="duplicateValues" dxfId="162" priority="19"/>
    <cfRule type="duplicateValues" dxfId="161" priority="20"/>
  </conditionalFormatting>
  <conditionalFormatting sqref="E180">
    <cfRule type="duplicateValues" dxfId="160" priority="16"/>
  </conditionalFormatting>
  <conditionalFormatting sqref="C180 C153:C154 C117 C114:C115 C108:C112 C119 C122 C156:C160 C102:C106 C168 C175 C162:C166">
    <cfRule type="duplicateValues" dxfId="159" priority="51"/>
  </conditionalFormatting>
  <conditionalFormatting sqref="C148:C151 C114:C115 C117 C119 C168 C179:C180 C92:C112 C121:C125 C175:C176 C153:C166">
    <cfRule type="duplicateValues" dxfId="158" priority="52"/>
  </conditionalFormatting>
  <conditionalFormatting sqref="C148:C151 C117 C119 C168 C179:C180 C92:C115 C121:C125 C175:C176 C153:C166">
    <cfRule type="duplicateValues" dxfId="157" priority="53"/>
  </conditionalFormatting>
  <conditionalFormatting sqref="C148:C151 C168 C179:C180 C92:C117 C119:C125 C175:C176 C153:C166">
    <cfRule type="duplicateValues" dxfId="156" priority="54"/>
  </conditionalFormatting>
  <conditionalFormatting sqref="C148:C151 C114:C115 C117 C119 C125 C153:C154 C102:C112 C168 C180 C92:C100 C121:C123 C175 C156:C166">
    <cfRule type="duplicateValues" dxfId="155" priority="55"/>
    <cfRule type="duplicateValues" dxfId="154" priority="56"/>
    <cfRule type="duplicateValues" dxfId="153" priority="57"/>
  </conditionalFormatting>
  <conditionalFormatting sqref="C169">
    <cfRule type="duplicateValues" dxfId="152" priority="58"/>
  </conditionalFormatting>
  <conditionalFormatting sqref="C169">
    <cfRule type="duplicateValues" dxfId="151" priority="59"/>
    <cfRule type="duplicateValues" dxfId="150" priority="60"/>
    <cfRule type="duplicateValues" dxfId="149" priority="61"/>
  </conditionalFormatting>
  <conditionalFormatting sqref="C178">
    <cfRule type="duplicateValues" dxfId="148" priority="62"/>
  </conditionalFormatting>
  <conditionalFormatting sqref="C178">
    <cfRule type="duplicateValues" dxfId="147" priority="63"/>
    <cfRule type="duplicateValues" dxfId="146" priority="64"/>
    <cfRule type="duplicateValues" dxfId="145" priority="65"/>
  </conditionalFormatting>
  <conditionalFormatting sqref="C170">
    <cfRule type="duplicateValues" dxfId="144" priority="12"/>
  </conditionalFormatting>
  <conditionalFormatting sqref="C170">
    <cfRule type="duplicateValues" dxfId="143" priority="13"/>
    <cfRule type="duplicateValues" dxfId="142" priority="14"/>
    <cfRule type="duplicateValues" dxfId="141" priority="15"/>
  </conditionalFormatting>
  <conditionalFormatting sqref="I167">
    <cfRule type="duplicateValues" dxfId="140" priority="6"/>
  </conditionalFormatting>
  <conditionalFormatting sqref="I167">
    <cfRule type="duplicateValues" dxfId="139" priority="7"/>
    <cfRule type="duplicateValues" dxfId="138" priority="8"/>
    <cfRule type="duplicateValues" dxfId="137" priority="9"/>
  </conditionalFormatting>
  <conditionalFormatting sqref="I167">
    <cfRule type="duplicateValues" dxfId="136" priority="10"/>
    <cfRule type="duplicateValues" dxfId="135" priority="11"/>
  </conditionalFormatting>
  <conditionalFormatting sqref="C171:C172">
    <cfRule type="duplicateValues" dxfId="134" priority="2"/>
  </conditionalFormatting>
  <conditionalFormatting sqref="C171:C172">
    <cfRule type="duplicateValues" dxfId="133" priority="3"/>
    <cfRule type="duplicateValues" dxfId="132" priority="4"/>
    <cfRule type="duplicateValues" dxfId="131" priority="5"/>
  </conditionalFormatting>
  <conditionalFormatting sqref="C177">
    <cfRule type="duplicateValues" dxfId="130" priority="66"/>
  </conditionalFormatting>
  <conditionalFormatting sqref="C177">
    <cfRule type="duplicateValues" dxfId="129" priority="67"/>
    <cfRule type="duplicateValues" dxfId="128" priority="68"/>
    <cfRule type="duplicateValues" dxfId="127" priority="69"/>
  </conditionalFormatting>
  <conditionalFormatting sqref="C173:C174">
    <cfRule type="duplicateValues" dxfId="126" priority="70"/>
  </conditionalFormatting>
  <conditionalFormatting sqref="C173:C174">
    <cfRule type="duplicateValues" dxfId="125" priority="71"/>
    <cfRule type="duplicateValues" dxfId="124" priority="72"/>
    <cfRule type="duplicateValues" dxfId="123" priority="73"/>
  </conditionalFormatting>
  <conditionalFormatting sqref="C182">
    <cfRule type="duplicateValues" dxfId="122" priority="1"/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339933"/>
  </sheetPr>
  <dimension ref="A1:S180"/>
  <sheetViews>
    <sheetView zoomScale="90" zoomScaleNormal="90" workbookViewId="0">
      <pane xSplit="6" ySplit="2" topLeftCell="G4" activePane="bottomRight" state="frozen"/>
      <selection pane="topRight" activeCell="G1" sqref="G1"/>
      <selection pane="bottomLeft" activeCell="A3" sqref="A3"/>
      <selection pane="bottomRight" activeCell="E21" sqref="E21"/>
    </sheetView>
  </sheetViews>
  <sheetFormatPr defaultRowHeight="24" x14ac:dyDescent="0.2"/>
  <cols>
    <col min="1" max="1" width="6.6640625" style="7" customWidth="1"/>
    <col min="2" max="2" width="8.1640625" style="7" bestFit="1" customWidth="1"/>
    <col min="3" max="3" width="12.6640625" style="7" bestFit="1" customWidth="1"/>
    <col min="4" max="4" width="24" style="8" bestFit="1" customWidth="1"/>
    <col min="5" max="5" width="34.1640625" style="22" bestFit="1" customWidth="1"/>
    <col min="6" max="6" width="53.83203125" style="8" bestFit="1" customWidth="1"/>
    <col min="7" max="7" width="13.5" style="3" bestFit="1" customWidth="1"/>
    <col min="8" max="8" width="13.6640625" style="3" bestFit="1" customWidth="1"/>
    <col min="9" max="9" width="14.6640625" style="3" bestFit="1" customWidth="1"/>
    <col min="10" max="10" width="27.33203125" style="9" bestFit="1" customWidth="1"/>
    <col min="11" max="11" width="23.5" style="9" bestFit="1" customWidth="1"/>
    <col min="12" max="12" width="26" style="22" bestFit="1" customWidth="1"/>
    <col min="13" max="14" width="12.6640625" style="33" customWidth="1"/>
    <col min="15" max="15" width="18.6640625" style="23" bestFit="1" customWidth="1"/>
    <col min="16" max="16" width="18.83203125" style="24" customWidth="1"/>
    <col min="17" max="17" width="9.33203125" style="9"/>
    <col min="18" max="18" width="106.5" style="4" bestFit="1" customWidth="1"/>
    <col min="19" max="16384" width="9.33203125" style="4"/>
  </cols>
  <sheetData>
    <row r="1" spans="1:19" s="10" customFormat="1" ht="96" x14ac:dyDescent="0.2">
      <c r="A1" s="139">
        <v>1</v>
      </c>
      <c r="B1" s="140" t="s">
        <v>0</v>
      </c>
      <c r="C1" s="141" t="s">
        <v>1</v>
      </c>
      <c r="D1" s="142" t="s">
        <v>2</v>
      </c>
      <c r="E1" s="143" t="s">
        <v>3</v>
      </c>
      <c r="F1" s="144" t="s">
        <v>4</v>
      </c>
      <c r="G1" s="145" t="s">
        <v>437</v>
      </c>
      <c r="H1" s="146" t="s">
        <v>435</v>
      </c>
      <c r="I1" s="147" t="s">
        <v>436</v>
      </c>
      <c r="J1" s="144" t="s">
        <v>5</v>
      </c>
      <c r="K1" s="144" t="s">
        <v>6</v>
      </c>
      <c r="L1" s="144" t="s">
        <v>7</v>
      </c>
      <c r="M1" s="148" t="s">
        <v>759</v>
      </c>
      <c r="N1" s="148" t="s">
        <v>775</v>
      </c>
      <c r="O1" s="149" t="s">
        <v>833</v>
      </c>
      <c r="P1" s="150" t="s">
        <v>834</v>
      </c>
      <c r="Q1" s="10">
        <v>1</v>
      </c>
    </row>
    <row r="2" spans="1:19" s="5" customFormat="1" ht="24" customHeight="1" x14ac:dyDescent="0.2">
      <c r="A2" s="151">
        <v>2</v>
      </c>
      <c r="B2" s="152">
        <v>0</v>
      </c>
      <c r="C2" s="153" t="s">
        <v>358</v>
      </c>
      <c r="D2" s="154" t="s">
        <v>363</v>
      </c>
      <c r="E2" s="154" t="s">
        <v>359</v>
      </c>
      <c r="F2" s="155" t="s">
        <v>22</v>
      </c>
      <c r="G2" s="156" t="s">
        <v>23</v>
      </c>
      <c r="H2" s="156" t="s">
        <v>360</v>
      </c>
      <c r="I2" s="156" t="s">
        <v>361</v>
      </c>
      <c r="J2" s="157">
        <v>40909</v>
      </c>
      <c r="K2" s="157">
        <v>40909</v>
      </c>
      <c r="L2" s="158" t="s">
        <v>362</v>
      </c>
      <c r="M2" s="185">
        <v>3</v>
      </c>
      <c r="N2" s="185">
        <v>4</v>
      </c>
      <c r="O2" s="159" t="s">
        <v>701</v>
      </c>
      <c r="P2" s="159"/>
      <c r="Q2" s="10">
        <v>2</v>
      </c>
    </row>
    <row r="3" spans="1:19" ht="24" customHeight="1" x14ac:dyDescent="0.2">
      <c r="A3" s="151">
        <v>157</v>
      </c>
      <c r="B3" s="97">
        <v>155</v>
      </c>
      <c r="C3" s="109">
        <v>60043</v>
      </c>
      <c r="D3" s="110" t="s">
        <v>388</v>
      </c>
      <c r="E3" s="108" t="s">
        <v>67</v>
      </c>
      <c r="F3" s="106" t="s">
        <v>487</v>
      </c>
      <c r="G3" s="110" t="s">
        <v>23</v>
      </c>
      <c r="H3" s="108" t="s">
        <v>413</v>
      </c>
      <c r="I3" s="108" t="s">
        <v>414</v>
      </c>
      <c r="J3" s="112">
        <v>43482</v>
      </c>
      <c r="K3" s="112">
        <v>43497</v>
      </c>
      <c r="L3" s="108" t="s">
        <v>430</v>
      </c>
      <c r="M3" s="189">
        <v>3</v>
      </c>
      <c r="N3" s="189">
        <v>3</v>
      </c>
      <c r="O3" s="189">
        <v>3</v>
      </c>
      <c r="P3" s="34"/>
      <c r="Q3" s="10">
        <v>157</v>
      </c>
      <c r="R3" s="201"/>
    </row>
    <row r="4" spans="1:19" ht="24" customHeight="1" x14ac:dyDescent="0.2">
      <c r="A4" s="151">
        <v>59</v>
      </c>
      <c r="B4" s="97">
        <v>57</v>
      </c>
      <c r="C4" s="109">
        <v>7011</v>
      </c>
      <c r="D4" s="110" t="s">
        <v>665</v>
      </c>
      <c r="E4" s="108" t="s">
        <v>44</v>
      </c>
      <c r="F4" s="111" t="s">
        <v>505</v>
      </c>
      <c r="G4" s="97" t="s">
        <v>23</v>
      </c>
      <c r="H4" s="113" t="s">
        <v>686</v>
      </c>
      <c r="I4" s="113" t="s">
        <v>687</v>
      </c>
      <c r="J4" s="112">
        <v>45124</v>
      </c>
      <c r="K4" s="112">
        <v>45139</v>
      </c>
      <c r="L4" s="108" t="s">
        <v>696</v>
      </c>
      <c r="M4" s="189">
        <v>3</v>
      </c>
      <c r="N4" s="189">
        <v>3</v>
      </c>
      <c r="O4" s="189">
        <v>3</v>
      </c>
      <c r="P4" s="160"/>
      <c r="Q4" s="10">
        <v>59</v>
      </c>
      <c r="R4" s="206"/>
    </row>
    <row r="5" spans="1:19" ht="24" customHeight="1" x14ac:dyDescent="0.2">
      <c r="A5" s="151">
        <v>20</v>
      </c>
      <c r="B5" s="97">
        <v>18</v>
      </c>
      <c r="C5" s="98">
        <v>7169</v>
      </c>
      <c r="D5" s="99" t="s">
        <v>20</v>
      </c>
      <c r="E5" s="100" t="s">
        <v>21</v>
      </c>
      <c r="F5" s="101" t="s">
        <v>505</v>
      </c>
      <c r="G5" s="99" t="s">
        <v>23</v>
      </c>
      <c r="H5" s="100" t="s">
        <v>24</v>
      </c>
      <c r="I5" s="100" t="s">
        <v>25</v>
      </c>
      <c r="J5" s="102">
        <v>42566</v>
      </c>
      <c r="K5" s="102">
        <v>45139</v>
      </c>
      <c r="L5" s="100" t="s">
        <v>696</v>
      </c>
      <c r="M5" s="188">
        <v>7</v>
      </c>
      <c r="N5" s="188">
        <v>7</v>
      </c>
      <c r="O5" s="188">
        <v>7</v>
      </c>
      <c r="P5" s="160"/>
      <c r="Q5" s="10">
        <v>20</v>
      </c>
      <c r="R5" s="204" t="s">
        <v>782</v>
      </c>
    </row>
    <row r="6" spans="1:19" ht="24" customHeight="1" x14ac:dyDescent="0.2">
      <c r="A6" s="151">
        <v>115</v>
      </c>
      <c r="B6" s="97">
        <v>113</v>
      </c>
      <c r="C6" s="103">
        <v>60055</v>
      </c>
      <c r="D6" s="104" t="s">
        <v>130</v>
      </c>
      <c r="E6" s="108" t="s">
        <v>477</v>
      </c>
      <c r="F6" s="106" t="s">
        <v>487</v>
      </c>
      <c r="G6" s="104" t="s">
        <v>23</v>
      </c>
      <c r="H6" s="108" t="s">
        <v>131</v>
      </c>
      <c r="I6" s="108" t="s">
        <v>132</v>
      </c>
      <c r="J6" s="107">
        <v>42360</v>
      </c>
      <c r="K6" s="112">
        <v>42370</v>
      </c>
      <c r="L6" s="108" t="s">
        <v>133</v>
      </c>
      <c r="M6" s="189">
        <v>5</v>
      </c>
      <c r="N6" s="189">
        <v>5</v>
      </c>
      <c r="O6" s="189">
        <v>5</v>
      </c>
      <c r="P6" s="160"/>
      <c r="Q6" s="10">
        <v>115</v>
      </c>
      <c r="R6" s="200"/>
    </row>
    <row r="7" spans="1:19" ht="24" customHeight="1" x14ac:dyDescent="0.2">
      <c r="A7" s="151">
        <v>47</v>
      </c>
      <c r="B7" s="97">
        <v>45</v>
      </c>
      <c r="C7" s="109">
        <v>7074</v>
      </c>
      <c r="D7" s="110" t="s">
        <v>586</v>
      </c>
      <c r="E7" s="108" t="s">
        <v>564</v>
      </c>
      <c r="F7" s="111" t="s">
        <v>505</v>
      </c>
      <c r="G7" s="97" t="s">
        <v>23</v>
      </c>
      <c r="H7" s="113" t="s">
        <v>587</v>
      </c>
      <c r="I7" s="113" t="s">
        <v>588</v>
      </c>
      <c r="J7" s="112">
        <v>44760</v>
      </c>
      <c r="K7" s="112">
        <v>44760</v>
      </c>
      <c r="L7" s="108" t="s">
        <v>589</v>
      </c>
      <c r="M7" s="189">
        <v>5</v>
      </c>
      <c r="N7" s="190">
        <v>6</v>
      </c>
      <c r="O7" s="189">
        <v>6</v>
      </c>
      <c r="P7" s="160"/>
      <c r="Q7" s="10">
        <v>47</v>
      </c>
      <c r="R7" s="206"/>
      <c r="S7" s="1"/>
    </row>
    <row r="8" spans="1:19" ht="24" customHeight="1" x14ac:dyDescent="0.55000000000000004">
      <c r="A8" s="151">
        <v>142</v>
      </c>
      <c r="B8" s="97">
        <v>140</v>
      </c>
      <c r="C8" s="103">
        <v>60089</v>
      </c>
      <c r="D8" s="110" t="s">
        <v>563</v>
      </c>
      <c r="E8" s="105" t="s">
        <v>564</v>
      </c>
      <c r="F8" s="105" t="s">
        <v>487</v>
      </c>
      <c r="G8" s="104" t="s">
        <v>23</v>
      </c>
      <c r="H8" s="105" t="s">
        <v>571</v>
      </c>
      <c r="I8" s="105" t="s">
        <v>572</v>
      </c>
      <c r="J8" s="107">
        <v>44683</v>
      </c>
      <c r="K8" s="107">
        <v>44683</v>
      </c>
      <c r="L8" s="108" t="s">
        <v>573</v>
      </c>
      <c r="M8" s="189">
        <v>15</v>
      </c>
      <c r="N8" s="189">
        <v>15</v>
      </c>
      <c r="O8" s="189">
        <v>15</v>
      </c>
      <c r="P8" s="160"/>
      <c r="Q8" s="10">
        <v>142</v>
      </c>
      <c r="R8" s="114"/>
      <c r="S8" s="6"/>
    </row>
    <row r="9" spans="1:19" ht="24" customHeight="1" x14ac:dyDescent="0.2">
      <c r="A9" s="151">
        <v>106</v>
      </c>
      <c r="B9" s="97">
        <v>104</v>
      </c>
      <c r="C9" s="109">
        <v>60040</v>
      </c>
      <c r="D9" s="110" t="s">
        <v>27</v>
      </c>
      <c r="E9" s="108" t="s">
        <v>28</v>
      </c>
      <c r="F9" s="106" t="s">
        <v>487</v>
      </c>
      <c r="G9" s="110" t="s">
        <v>23</v>
      </c>
      <c r="H9" s="108" t="s">
        <v>29</v>
      </c>
      <c r="I9" s="108" t="s">
        <v>30</v>
      </c>
      <c r="J9" s="112">
        <v>42730</v>
      </c>
      <c r="K9" s="112">
        <v>42736</v>
      </c>
      <c r="L9" s="108" t="s">
        <v>31</v>
      </c>
      <c r="M9" s="189">
        <v>4</v>
      </c>
      <c r="N9" s="189">
        <v>4</v>
      </c>
      <c r="O9" s="189">
        <v>4</v>
      </c>
      <c r="P9" s="160"/>
      <c r="Q9" s="10">
        <v>106</v>
      </c>
      <c r="R9" s="201"/>
    </row>
    <row r="10" spans="1:19" ht="24" customHeight="1" x14ac:dyDescent="0.2">
      <c r="A10" s="151">
        <v>134</v>
      </c>
      <c r="B10" s="97">
        <v>132</v>
      </c>
      <c r="C10" s="103">
        <v>60080</v>
      </c>
      <c r="D10" s="104" t="s">
        <v>32</v>
      </c>
      <c r="E10" s="108" t="s">
        <v>33</v>
      </c>
      <c r="F10" s="106" t="s">
        <v>487</v>
      </c>
      <c r="G10" s="194" t="s">
        <v>34</v>
      </c>
      <c r="H10" s="114" t="s">
        <v>35</v>
      </c>
      <c r="I10" s="114" t="s">
        <v>585</v>
      </c>
      <c r="J10" s="107">
        <v>43048</v>
      </c>
      <c r="K10" s="107">
        <v>43040</v>
      </c>
      <c r="L10" s="108" t="s">
        <v>36</v>
      </c>
      <c r="M10" s="189">
        <v>6</v>
      </c>
      <c r="N10" s="189">
        <v>6</v>
      </c>
      <c r="O10" s="189">
        <v>6</v>
      </c>
      <c r="P10" s="160"/>
      <c r="Q10" s="10">
        <v>134</v>
      </c>
      <c r="R10" s="205"/>
      <c r="S10" s="1"/>
    </row>
    <row r="11" spans="1:19" ht="24" customHeight="1" x14ac:dyDescent="0.2">
      <c r="A11" s="151">
        <v>136</v>
      </c>
      <c r="B11" s="97">
        <v>134</v>
      </c>
      <c r="C11" s="109">
        <v>60081</v>
      </c>
      <c r="D11" s="110" t="s">
        <v>469</v>
      </c>
      <c r="E11" s="119" t="s">
        <v>53</v>
      </c>
      <c r="F11" s="106" t="s">
        <v>487</v>
      </c>
      <c r="G11" s="110" t="s">
        <v>34</v>
      </c>
      <c r="H11" s="108" t="s">
        <v>467</v>
      </c>
      <c r="I11" s="108" t="s">
        <v>468</v>
      </c>
      <c r="J11" s="112">
        <v>43770</v>
      </c>
      <c r="K11" s="112">
        <v>43770</v>
      </c>
      <c r="L11" s="108" t="s">
        <v>470</v>
      </c>
      <c r="M11" s="189">
        <v>5</v>
      </c>
      <c r="N11" s="189">
        <v>5</v>
      </c>
      <c r="O11" s="189">
        <v>5</v>
      </c>
      <c r="P11" s="34"/>
      <c r="Q11" s="10">
        <v>136</v>
      </c>
      <c r="R11" s="201"/>
    </row>
    <row r="12" spans="1:19" ht="24" customHeight="1" x14ac:dyDescent="0.2">
      <c r="A12" s="151">
        <v>67</v>
      </c>
      <c r="B12" s="97">
        <v>65</v>
      </c>
      <c r="C12" s="196">
        <v>7054</v>
      </c>
      <c r="D12" s="99" t="s">
        <v>389</v>
      </c>
      <c r="E12" s="100" t="s">
        <v>564</v>
      </c>
      <c r="F12" s="101" t="s">
        <v>505</v>
      </c>
      <c r="G12" s="99" t="s">
        <v>23</v>
      </c>
      <c r="H12" s="100" t="s">
        <v>415</v>
      </c>
      <c r="I12" s="100" t="s">
        <v>416</v>
      </c>
      <c r="J12" s="102">
        <v>43482</v>
      </c>
      <c r="K12" s="102">
        <v>43497</v>
      </c>
      <c r="L12" s="100" t="s">
        <v>430</v>
      </c>
      <c r="M12" s="188"/>
      <c r="N12" s="188">
        <v>5</v>
      </c>
      <c r="O12" s="188">
        <v>5</v>
      </c>
      <c r="P12" s="160"/>
      <c r="Q12" s="10">
        <v>67</v>
      </c>
      <c r="R12" s="202" t="s">
        <v>789</v>
      </c>
    </row>
    <row r="13" spans="1:19" ht="24" customHeight="1" x14ac:dyDescent="0.2">
      <c r="A13" s="151">
        <v>70</v>
      </c>
      <c r="B13" s="97">
        <v>68</v>
      </c>
      <c r="C13" s="117">
        <v>7202</v>
      </c>
      <c r="D13" s="110" t="s">
        <v>819</v>
      </c>
      <c r="E13" s="108" t="s">
        <v>564</v>
      </c>
      <c r="F13" s="111" t="s">
        <v>505</v>
      </c>
      <c r="G13" s="110" t="s">
        <v>23</v>
      </c>
      <c r="H13" s="108" t="s">
        <v>820</v>
      </c>
      <c r="I13" s="108" t="s">
        <v>821</v>
      </c>
      <c r="J13" s="112">
        <v>45597</v>
      </c>
      <c r="K13" s="112">
        <v>45597</v>
      </c>
      <c r="L13" s="108" t="s">
        <v>830</v>
      </c>
      <c r="M13" s="189"/>
      <c r="N13" s="189"/>
      <c r="O13" s="189">
        <v>10</v>
      </c>
      <c r="P13" s="160"/>
      <c r="Q13" s="10">
        <v>70</v>
      </c>
      <c r="R13" s="201"/>
    </row>
    <row r="14" spans="1:19" ht="24" customHeight="1" x14ac:dyDescent="0.2">
      <c r="A14" s="151">
        <v>168</v>
      </c>
      <c r="B14" s="97">
        <v>166</v>
      </c>
      <c r="C14" s="109">
        <v>60110</v>
      </c>
      <c r="D14" s="110" t="s">
        <v>656</v>
      </c>
      <c r="E14" s="108" t="s">
        <v>564</v>
      </c>
      <c r="F14" s="106" t="s">
        <v>487</v>
      </c>
      <c r="G14" s="97" t="s">
        <v>23</v>
      </c>
      <c r="H14" s="113" t="s">
        <v>670</v>
      </c>
      <c r="I14" s="113" t="s">
        <v>671</v>
      </c>
      <c r="J14" s="112">
        <v>45096</v>
      </c>
      <c r="K14" s="112">
        <v>45108</v>
      </c>
      <c r="L14" s="108" t="s">
        <v>695</v>
      </c>
      <c r="M14" s="189">
        <v>5</v>
      </c>
      <c r="N14" s="189">
        <v>5</v>
      </c>
      <c r="O14" s="189">
        <v>5</v>
      </c>
      <c r="P14" s="160"/>
      <c r="Q14" s="10">
        <v>168</v>
      </c>
      <c r="R14" s="206"/>
    </row>
    <row r="15" spans="1:19" ht="24" customHeight="1" x14ac:dyDescent="0.2">
      <c r="A15" s="151">
        <v>132</v>
      </c>
      <c r="B15" s="97">
        <v>130</v>
      </c>
      <c r="C15" s="109">
        <v>60076</v>
      </c>
      <c r="D15" s="110" t="s">
        <v>37</v>
      </c>
      <c r="E15" s="108" t="s">
        <v>564</v>
      </c>
      <c r="F15" s="106" t="s">
        <v>487</v>
      </c>
      <c r="G15" s="110" t="s">
        <v>23</v>
      </c>
      <c r="H15" s="108" t="s">
        <v>38</v>
      </c>
      <c r="I15" s="108" t="s">
        <v>39</v>
      </c>
      <c r="J15" s="107">
        <v>42710</v>
      </c>
      <c r="K15" s="107">
        <v>42705</v>
      </c>
      <c r="L15" s="108" t="s">
        <v>40</v>
      </c>
      <c r="M15" s="189">
        <v>10</v>
      </c>
      <c r="N15" s="189">
        <v>10</v>
      </c>
      <c r="O15" s="198">
        <v>15</v>
      </c>
      <c r="P15" s="160"/>
      <c r="Q15" s="10">
        <v>132</v>
      </c>
      <c r="R15" s="201"/>
    </row>
    <row r="16" spans="1:19" ht="24" customHeight="1" x14ac:dyDescent="0.2">
      <c r="A16" s="151">
        <v>102</v>
      </c>
      <c r="B16" s="97">
        <v>100</v>
      </c>
      <c r="C16" s="98">
        <v>60034</v>
      </c>
      <c r="D16" s="99" t="s">
        <v>464</v>
      </c>
      <c r="E16" s="100" t="s">
        <v>564</v>
      </c>
      <c r="F16" s="100" t="s">
        <v>487</v>
      </c>
      <c r="G16" s="99" t="s">
        <v>23</v>
      </c>
      <c r="H16" s="100" t="s">
        <v>465</v>
      </c>
      <c r="I16" s="100" t="s">
        <v>466</v>
      </c>
      <c r="J16" s="102">
        <v>43887</v>
      </c>
      <c r="K16" s="102">
        <v>43891</v>
      </c>
      <c r="L16" s="100" t="s">
        <v>485</v>
      </c>
      <c r="M16" s="188">
        <v>5</v>
      </c>
      <c r="N16" s="188">
        <v>5</v>
      </c>
      <c r="O16" s="188">
        <v>5</v>
      </c>
      <c r="P16" s="160"/>
      <c r="Q16" s="10">
        <v>102</v>
      </c>
      <c r="R16" s="202" t="s">
        <v>801</v>
      </c>
    </row>
    <row r="17" spans="1:19" ht="24" customHeight="1" x14ac:dyDescent="0.2">
      <c r="A17" s="151">
        <v>12</v>
      </c>
      <c r="B17" s="97">
        <v>10</v>
      </c>
      <c r="C17" s="98">
        <v>7068</v>
      </c>
      <c r="D17" s="99" t="s">
        <v>134</v>
      </c>
      <c r="E17" s="100" t="s">
        <v>33</v>
      </c>
      <c r="F17" s="101" t="s">
        <v>505</v>
      </c>
      <c r="G17" s="99" t="s">
        <v>34</v>
      </c>
      <c r="H17" s="100" t="s">
        <v>135</v>
      </c>
      <c r="I17" s="100" t="s">
        <v>136</v>
      </c>
      <c r="J17" s="102">
        <v>44501</v>
      </c>
      <c r="K17" s="102">
        <v>44501</v>
      </c>
      <c r="L17" s="100" t="s">
        <v>526</v>
      </c>
      <c r="M17" s="188">
        <v>5</v>
      </c>
      <c r="N17" s="188">
        <v>5</v>
      </c>
      <c r="O17" s="188">
        <v>5</v>
      </c>
      <c r="P17" s="160"/>
      <c r="Q17" s="10">
        <v>12</v>
      </c>
      <c r="R17" s="202" t="s">
        <v>780</v>
      </c>
    </row>
    <row r="18" spans="1:19" ht="24" customHeight="1" x14ac:dyDescent="0.2">
      <c r="A18" s="151">
        <v>129</v>
      </c>
      <c r="B18" s="97">
        <v>127</v>
      </c>
      <c r="C18" s="98">
        <v>60070</v>
      </c>
      <c r="D18" s="99" t="s">
        <v>137</v>
      </c>
      <c r="E18" s="100" t="s">
        <v>44</v>
      </c>
      <c r="F18" s="101" t="s">
        <v>487</v>
      </c>
      <c r="G18" s="99" t="s">
        <v>120</v>
      </c>
      <c r="H18" s="100" t="s">
        <v>825</v>
      </c>
      <c r="I18" s="100" t="s">
        <v>128</v>
      </c>
      <c r="J18" s="102">
        <v>43297</v>
      </c>
      <c r="K18" s="102">
        <v>43282</v>
      </c>
      <c r="L18" s="100" t="s">
        <v>428</v>
      </c>
      <c r="M18" s="188">
        <v>4</v>
      </c>
      <c r="N18" s="188">
        <v>4</v>
      </c>
      <c r="O18" s="188">
        <v>4</v>
      </c>
      <c r="P18" s="160"/>
      <c r="Q18" s="10">
        <v>129</v>
      </c>
      <c r="R18" s="199" t="s">
        <v>805</v>
      </c>
    </row>
    <row r="19" spans="1:19" ht="24" customHeight="1" x14ac:dyDescent="0.2">
      <c r="A19" s="151">
        <v>105</v>
      </c>
      <c r="B19" s="97">
        <v>103</v>
      </c>
      <c r="C19" s="227">
        <v>60038</v>
      </c>
      <c r="D19" s="228" t="s">
        <v>139</v>
      </c>
      <c r="E19" s="230" t="s">
        <v>49</v>
      </c>
      <c r="F19" s="229" t="s">
        <v>487</v>
      </c>
      <c r="G19" s="228" t="s">
        <v>23</v>
      </c>
      <c r="H19" s="230" t="s">
        <v>140</v>
      </c>
      <c r="I19" s="230" t="s">
        <v>141</v>
      </c>
      <c r="J19" s="234">
        <v>40749</v>
      </c>
      <c r="K19" s="234">
        <v>40756</v>
      </c>
      <c r="L19" s="230" t="s">
        <v>142</v>
      </c>
      <c r="M19" s="235">
        <v>10</v>
      </c>
      <c r="N19" s="235">
        <v>10</v>
      </c>
      <c r="O19" s="235">
        <v>10</v>
      </c>
      <c r="P19" s="160"/>
      <c r="Q19" s="10">
        <v>105</v>
      </c>
      <c r="R19" s="236" t="s">
        <v>836</v>
      </c>
    </row>
    <row r="20" spans="1:19" ht="24" customHeight="1" x14ac:dyDescent="0.2">
      <c r="A20" s="151">
        <v>82</v>
      </c>
      <c r="B20" s="97">
        <v>80</v>
      </c>
      <c r="C20" s="98">
        <v>60008</v>
      </c>
      <c r="D20" s="99" t="s">
        <v>143</v>
      </c>
      <c r="E20" s="100" t="s">
        <v>67</v>
      </c>
      <c r="F20" s="100" t="s">
        <v>487</v>
      </c>
      <c r="G20" s="99" t="s">
        <v>23</v>
      </c>
      <c r="H20" s="100" t="s">
        <v>569</v>
      </c>
      <c r="I20" s="100" t="s">
        <v>144</v>
      </c>
      <c r="J20" s="102">
        <v>43551</v>
      </c>
      <c r="K20" s="102">
        <v>43556</v>
      </c>
      <c r="L20" s="100" t="s">
        <v>433</v>
      </c>
      <c r="M20" s="188">
        <v>4</v>
      </c>
      <c r="N20" s="188">
        <v>4</v>
      </c>
      <c r="O20" s="188">
        <v>4</v>
      </c>
      <c r="P20" s="160"/>
      <c r="Q20" s="10">
        <v>82</v>
      </c>
      <c r="R20" s="199" t="s">
        <v>793</v>
      </c>
    </row>
    <row r="21" spans="1:19" ht="24" customHeight="1" x14ac:dyDescent="0.55000000000000004">
      <c r="A21" s="151">
        <v>92</v>
      </c>
      <c r="B21" s="97">
        <v>90</v>
      </c>
      <c r="C21" s="98">
        <v>60022</v>
      </c>
      <c r="D21" s="99" t="s">
        <v>145</v>
      </c>
      <c r="E21" s="100" t="s">
        <v>477</v>
      </c>
      <c r="F21" s="100" t="s">
        <v>487</v>
      </c>
      <c r="G21" s="99" t="s">
        <v>23</v>
      </c>
      <c r="H21" s="100" t="s">
        <v>146</v>
      </c>
      <c r="I21" s="100" t="s">
        <v>147</v>
      </c>
      <c r="J21" s="127">
        <v>44774</v>
      </c>
      <c r="K21" s="127">
        <v>44774</v>
      </c>
      <c r="L21" s="100" t="s">
        <v>589</v>
      </c>
      <c r="M21" s="193">
        <v>7</v>
      </c>
      <c r="N21" s="193">
        <v>7</v>
      </c>
      <c r="O21" s="193">
        <v>7</v>
      </c>
      <c r="P21" s="160"/>
      <c r="Q21" s="10">
        <v>92</v>
      </c>
      <c r="R21" s="199" t="s">
        <v>776</v>
      </c>
    </row>
    <row r="22" spans="1:19" ht="24" customHeight="1" x14ac:dyDescent="0.2">
      <c r="A22" s="151">
        <v>118</v>
      </c>
      <c r="B22" s="97">
        <v>116</v>
      </c>
      <c r="C22" s="103">
        <v>60058</v>
      </c>
      <c r="D22" s="104" t="s">
        <v>149</v>
      </c>
      <c r="E22" s="108" t="s">
        <v>82</v>
      </c>
      <c r="F22" s="106" t="s">
        <v>487</v>
      </c>
      <c r="G22" s="104" t="s">
        <v>23</v>
      </c>
      <c r="H22" s="108" t="s">
        <v>150</v>
      </c>
      <c r="I22" s="108" t="s">
        <v>151</v>
      </c>
      <c r="J22" s="107">
        <v>40584</v>
      </c>
      <c r="K22" s="107">
        <v>40575</v>
      </c>
      <c r="L22" s="108" t="s">
        <v>152</v>
      </c>
      <c r="M22" s="189">
        <v>7</v>
      </c>
      <c r="N22" s="189">
        <v>7</v>
      </c>
      <c r="O22" s="189">
        <v>7</v>
      </c>
      <c r="P22" s="160"/>
      <c r="Q22" s="10">
        <v>118</v>
      </c>
      <c r="R22" s="200"/>
    </row>
    <row r="23" spans="1:19" ht="24" customHeight="1" x14ac:dyDescent="0.55000000000000004">
      <c r="A23" s="151">
        <v>128</v>
      </c>
      <c r="B23" s="97">
        <v>126</v>
      </c>
      <c r="C23" s="109">
        <v>60069</v>
      </c>
      <c r="D23" s="110" t="s">
        <v>43</v>
      </c>
      <c r="E23" s="108" t="s">
        <v>44</v>
      </c>
      <c r="F23" s="106" t="s">
        <v>487</v>
      </c>
      <c r="G23" s="110" t="s">
        <v>23</v>
      </c>
      <c r="H23" s="108" t="s">
        <v>45</v>
      </c>
      <c r="I23" s="108" t="s">
        <v>46</v>
      </c>
      <c r="J23" s="112">
        <v>42656</v>
      </c>
      <c r="K23" s="112">
        <v>42644</v>
      </c>
      <c r="L23" s="108" t="s">
        <v>47</v>
      </c>
      <c r="M23" s="189">
        <v>6</v>
      </c>
      <c r="N23" s="189">
        <v>6</v>
      </c>
      <c r="O23" s="189">
        <v>6</v>
      </c>
      <c r="P23" s="160"/>
      <c r="Q23" s="10">
        <v>128</v>
      </c>
      <c r="R23" s="201"/>
      <c r="S23" s="6"/>
    </row>
    <row r="24" spans="1:19" ht="24" customHeight="1" x14ac:dyDescent="0.2">
      <c r="A24" s="151">
        <v>117</v>
      </c>
      <c r="B24" s="97">
        <v>115</v>
      </c>
      <c r="C24" s="109">
        <v>60057</v>
      </c>
      <c r="D24" s="110" t="s">
        <v>153</v>
      </c>
      <c r="E24" s="108" t="s">
        <v>90</v>
      </c>
      <c r="F24" s="106" t="s">
        <v>487</v>
      </c>
      <c r="G24" s="110" t="s">
        <v>23</v>
      </c>
      <c r="H24" s="108" t="s">
        <v>154</v>
      </c>
      <c r="I24" s="108" t="s">
        <v>155</v>
      </c>
      <c r="J24" s="107">
        <v>41201</v>
      </c>
      <c r="K24" s="107">
        <v>41214</v>
      </c>
      <c r="L24" s="108" t="s">
        <v>156</v>
      </c>
      <c r="M24" s="189">
        <v>5</v>
      </c>
      <c r="N24" s="189">
        <v>5</v>
      </c>
      <c r="O24" s="189">
        <v>5</v>
      </c>
      <c r="P24" s="160"/>
      <c r="Q24" s="10">
        <v>117</v>
      </c>
      <c r="R24" s="206"/>
    </row>
    <row r="25" spans="1:19" ht="24" customHeight="1" x14ac:dyDescent="0.2">
      <c r="A25" s="151">
        <v>171</v>
      </c>
      <c r="B25" s="97">
        <v>169</v>
      </c>
      <c r="C25" s="109">
        <v>60112</v>
      </c>
      <c r="D25" s="110" t="s">
        <v>157</v>
      </c>
      <c r="E25" s="108" t="s">
        <v>504</v>
      </c>
      <c r="F25" s="106" t="s">
        <v>487</v>
      </c>
      <c r="G25" s="110" t="s">
        <v>23</v>
      </c>
      <c r="H25" s="108" t="s">
        <v>158</v>
      </c>
      <c r="I25" s="108" t="s">
        <v>159</v>
      </c>
      <c r="J25" s="107">
        <v>41193</v>
      </c>
      <c r="K25" s="107">
        <v>41214</v>
      </c>
      <c r="L25" s="108" t="s">
        <v>156</v>
      </c>
      <c r="M25" s="189">
        <v>7</v>
      </c>
      <c r="N25" s="189">
        <v>7</v>
      </c>
      <c r="O25" s="189">
        <v>7</v>
      </c>
      <c r="P25" s="160"/>
      <c r="Q25" s="10">
        <v>171</v>
      </c>
      <c r="R25" s="206"/>
      <c r="S25" s="1"/>
    </row>
    <row r="26" spans="1:19" ht="24" customHeight="1" x14ac:dyDescent="0.2">
      <c r="A26" s="151">
        <v>167</v>
      </c>
      <c r="B26" s="97">
        <v>165</v>
      </c>
      <c r="C26" s="109">
        <v>60114</v>
      </c>
      <c r="D26" s="110" t="s">
        <v>590</v>
      </c>
      <c r="E26" s="108" t="s">
        <v>477</v>
      </c>
      <c r="F26" s="106" t="s">
        <v>487</v>
      </c>
      <c r="G26" s="97" t="s">
        <v>23</v>
      </c>
      <c r="H26" s="113" t="s">
        <v>591</v>
      </c>
      <c r="I26" s="113" t="s">
        <v>592</v>
      </c>
      <c r="J26" s="112">
        <v>44866</v>
      </c>
      <c r="K26" s="112">
        <v>44866</v>
      </c>
      <c r="L26" s="108" t="s">
        <v>593</v>
      </c>
      <c r="M26" s="189">
        <v>10</v>
      </c>
      <c r="N26" s="189">
        <v>10</v>
      </c>
      <c r="O26" s="198">
        <v>5</v>
      </c>
      <c r="P26" s="160"/>
      <c r="Q26" s="10">
        <v>167</v>
      </c>
      <c r="R26" s="206"/>
    </row>
    <row r="27" spans="1:19" ht="24" customHeight="1" x14ac:dyDescent="0.2">
      <c r="A27" s="151">
        <v>16</v>
      </c>
      <c r="B27" s="97">
        <v>14</v>
      </c>
      <c r="C27" s="109">
        <v>7034</v>
      </c>
      <c r="D27" s="110" t="s">
        <v>160</v>
      </c>
      <c r="E27" s="113" t="s">
        <v>564</v>
      </c>
      <c r="F27" s="111" t="s">
        <v>505</v>
      </c>
      <c r="G27" s="97" t="s">
        <v>23</v>
      </c>
      <c r="H27" s="113" t="s">
        <v>161</v>
      </c>
      <c r="I27" s="113" t="s">
        <v>162</v>
      </c>
      <c r="J27" s="107">
        <v>41914</v>
      </c>
      <c r="K27" s="107">
        <v>41913</v>
      </c>
      <c r="L27" s="108" t="s">
        <v>163</v>
      </c>
      <c r="M27" s="189">
        <v>15</v>
      </c>
      <c r="N27" s="189">
        <v>15</v>
      </c>
      <c r="O27" s="189">
        <v>15</v>
      </c>
      <c r="P27" s="160"/>
      <c r="Q27" s="10">
        <v>16</v>
      </c>
      <c r="R27" s="201"/>
      <c r="S27" s="1"/>
    </row>
    <row r="28" spans="1:19" ht="24" customHeight="1" x14ac:dyDescent="0.2">
      <c r="A28" s="151">
        <v>173</v>
      </c>
      <c r="B28" s="97">
        <v>171</v>
      </c>
      <c r="C28" s="98">
        <v>60050</v>
      </c>
      <c r="D28" s="99" t="s">
        <v>164</v>
      </c>
      <c r="E28" s="115" t="s">
        <v>477</v>
      </c>
      <c r="F28" s="101" t="s">
        <v>487</v>
      </c>
      <c r="G28" s="195" t="s">
        <v>23</v>
      </c>
      <c r="H28" s="115" t="s">
        <v>165</v>
      </c>
      <c r="I28" s="115" t="s">
        <v>397</v>
      </c>
      <c r="J28" s="102">
        <v>45533</v>
      </c>
      <c r="K28" s="102">
        <v>45536</v>
      </c>
      <c r="L28" s="100" t="s">
        <v>773</v>
      </c>
      <c r="M28" s="188"/>
      <c r="N28" s="188">
        <v>7</v>
      </c>
      <c r="O28" s="188">
        <v>7</v>
      </c>
      <c r="P28" s="160"/>
      <c r="Q28" s="10">
        <v>173</v>
      </c>
      <c r="R28" s="202" t="s">
        <v>809</v>
      </c>
    </row>
    <row r="29" spans="1:19" ht="24" customHeight="1" x14ac:dyDescent="0.2">
      <c r="A29" s="151">
        <v>95</v>
      </c>
      <c r="B29" s="97">
        <v>93</v>
      </c>
      <c r="C29" s="98">
        <v>60025</v>
      </c>
      <c r="D29" s="99" t="s">
        <v>167</v>
      </c>
      <c r="E29" s="100" t="s">
        <v>125</v>
      </c>
      <c r="F29" s="100" t="s">
        <v>487</v>
      </c>
      <c r="G29" s="99" t="s">
        <v>23</v>
      </c>
      <c r="H29" s="100" t="s">
        <v>168</v>
      </c>
      <c r="I29" s="100" t="s">
        <v>552</v>
      </c>
      <c r="J29" s="102">
        <v>43245</v>
      </c>
      <c r="K29" s="102">
        <v>43252</v>
      </c>
      <c r="L29" s="100" t="s">
        <v>365</v>
      </c>
      <c r="M29" s="188">
        <v>6</v>
      </c>
      <c r="N29" s="188">
        <v>6</v>
      </c>
      <c r="O29" s="188">
        <v>6</v>
      </c>
      <c r="P29" s="160"/>
      <c r="Q29" s="10">
        <v>95</v>
      </c>
      <c r="R29" s="199" t="s">
        <v>796</v>
      </c>
    </row>
    <row r="30" spans="1:19" ht="24" customHeight="1" x14ac:dyDescent="0.2">
      <c r="A30" s="151">
        <v>69</v>
      </c>
      <c r="B30" s="97">
        <v>67</v>
      </c>
      <c r="C30" s="117">
        <v>7010</v>
      </c>
      <c r="D30" s="110" t="s">
        <v>816</v>
      </c>
      <c r="E30" s="108" t="s">
        <v>41</v>
      </c>
      <c r="F30" s="111" t="s">
        <v>505</v>
      </c>
      <c r="G30" s="110" t="s">
        <v>23</v>
      </c>
      <c r="H30" s="108" t="s">
        <v>817</v>
      </c>
      <c r="I30" s="108" t="s">
        <v>818</v>
      </c>
      <c r="J30" s="112">
        <v>45597</v>
      </c>
      <c r="K30" s="112">
        <v>45597</v>
      </c>
      <c r="L30" s="108" t="s">
        <v>830</v>
      </c>
      <c r="M30" s="189"/>
      <c r="N30" s="189"/>
      <c r="O30" s="189">
        <v>5</v>
      </c>
      <c r="P30" s="160"/>
      <c r="Q30" s="10">
        <v>69</v>
      </c>
      <c r="R30" s="201"/>
    </row>
    <row r="31" spans="1:19" ht="24" customHeight="1" x14ac:dyDescent="0.55000000000000004">
      <c r="A31" s="151">
        <v>14</v>
      </c>
      <c r="B31" s="97">
        <v>12</v>
      </c>
      <c r="C31" s="109">
        <v>7108</v>
      </c>
      <c r="D31" s="110" t="s">
        <v>169</v>
      </c>
      <c r="E31" s="108" t="s">
        <v>504</v>
      </c>
      <c r="F31" s="111" t="s">
        <v>505</v>
      </c>
      <c r="G31" s="110" t="s">
        <v>97</v>
      </c>
      <c r="H31" s="108" t="s">
        <v>170</v>
      </c>
      <c r="I31" s="108" t="s">
        <v>171</v>
      </c>
      <c r="J31" s="107">
        <v>41801</v>
      </c>
      <c r="K31" s="107">
        <v>41821</v>
      </c>
      <c r="L31" s="108" t="s">
        <v>172</v>
      </c>
      <c r="M31" s="189">
        <v>7</v>
      </c>
      <c r="N31" s="190">
        <v>9</v>
      </c>
      <c r="O31" s="189">
        <v>9</v>
      </c>
      <c r="P31" s="160"/>
      <c r="Q31" s="10">
        <v>14</v>
      </c>
      <c r="R31" s="203"/>
      <c r="S31" s="6"/>
    </row>
    <row r="32" spans="1:19" ht="24" customHeight="1" x14ac:dyDescent="0.2">
      <c r="A32" s="151">
        <v>150</v>
      </c>
      <c r="B32" s="97">
        <v>148</v>
      </c>
      <c r="C32" s="109">
        <v>60084</v>
      </c>
      <c r="D32" s="110" t="s">
        <v>647</v>
      </c>
      <c r="E32" s="108" t="s">
        <v>516</v>
      </c>
      <c r="F32" s="106" t="s">
        <v>487</v>
      </c>
      <c r="G32" s="110" t="s">
        <v>23</v>
      </c>
      <c r="H32" s="108" t="s">
        <v>648</v>
      </c>
      <c r="I32" s="108" t="s">
        <v>649</v>
      </c>
      <c r="J32" s="112">
        <v>44986</v>
      </c>
      <c r="K32" s="112">
        <v>44986</v>
      </c>
      <c r="L32" s="108" t="s">
        <v>654</v>
      </c>
      <c r="M32" s="189">
        <v>5</v>
      </c>
      <c r="N32" s="189">
        <v>5</v>
      </c>
      <c r="O32" s="189">
        <v>5</v>
      </c>
      <c r="P32" s="160"/>
      <c r="Q32" s="10">
        <v>150</v>
      </c>
      <c r="R32" s="201"/>
    </row>
    <row r="33" spans="1:19" ht="24" customHeight="1" x14ac:dyDescent="0.2">
      <c r="A33" s="151">
        <v>176</v>
      </c>
      <c r="B33" s="97">
        <v>174</v>
      </c>
      <c r="C33" s="109">
        <v>60097</v>
      </c>
      <c r="D33" s="110" t="s">
        <v>743</v>
      </c>
      <c r="E33" s="108" t="s">
        <v>41</v>
      </c>
      <c r="F33" s="106" t="s">
        <v>487</v>
      </c>
      <c r="G33" s="97" t="s">
        <v>23</v>
      </c>
      <c r="H33" s="113" t="s">
        <v>751</v>
      </c>
      <c r="I33" s="113" t="s">
        <v>752</v>
      </c>
      <c r="J33" s="112">
        <v>45413</v>
      </c>
      <c r="K33" s="112">
        <v>45413</v>
      </c>
      <c r="L33" s="108" t="s">
        <v>812</v>
      </c>
      <c r="M33" s="189">
        <v>5</v>
      </c>
      <c r="N33" s="189">
        <v>5</v>
      </c>
      <c r="O33" s="189">
        <v>5</v>
      </c>
      <c r="P33" s="160"/>
      <c r="Q33" s="10">
        <v>176</v>
      </c>
      <c r="R33" s="206"/>
    </row>
    <row r="34" spans="1:19" ht="24" customHeight="1" x14ac:dyDescent="0.2">
      <c r="A34" s="151">
        <v>32</v>
      </c>
      <c r="B34" s="97">
        <v>30</v>
      </c>
      <c r="C34" s="109">
        <v>7152</v>
      </c>
      <c r="D34" s="110" t="s">
        <v>473</v>
      </c>
      <c r="E34" s="111" t="s">
        <v>564</v>
      </c>
      <c r="F34" s="111" t="s">
        <v>505</v>
      </c>
      <c r="G34" s="110" t="s">
        <v>23</v>
      </c>
      <c r="H34" s="108" t="s">
        <v>179</v>
      </c>
      <c r="I34" s="108" t="s">
        <v>480</v>
      </c>
      <c r="J34" s="112">
        <v>43864</v>
      </c>
      <c r="K34" s="112">
        <v>43864</v>
      </c>
      <c r="L34" s="108" t="s">
        <v>484</v>
      </c>
      <c r="M34" s="189">
        <v>10</v>
      </c>
      <c r="N34" s="189">
        <v>10</v>
      </c>
      <c r="O34" s="189">
        <v>10</v>
      </c>
      <c r="P34" s="160"/>
      <c r="Q34" s="10">
        <v>32</v>
      </c>
      <c r="R34" s="201"/>
    </row>
    <row r="35" spans="1:19" ht="24" customHeight="1" x14ac:dyDescent="0.2">
      <c r="A35" s="151">
        <v>91</v>
      </c>
      <c r="B35" s="97">
        <v>89</v>
      </c>
      <c r="C35" s="103">
        <v>60021</v>
      </c>
      <c r="D35" s="104" t="s">
        <v>490</v>
      </c>
      <c r="E35" s="105" t="s">
        <v>33</v>
      </c>
      <c r="F35" s="108" t="s">
        <v>487</v>
      </c>
      <c r="G35" s="104" t="s">
        <v>34</v>
      </c>
      <c r="H35" s="105" t="s">
        <v>491</v>
      </c>
      <c r="I35" s="105" t="s">
        <v>492</v>
      </c>
      <c r="J35" s="107">
        <v>43983</v>
      </c>
      <c r="K35" s="107">
        <v>43983</v>
      </c>
      <c r="L35" s="108" t="s">
        <v>493</v>
      </c>
      <c r="M35" s="189">
        <v>6</v>
      </c>
      <c r="N35" s="189">
        <v>6</v>
      </c>
      <c r="O35" s="189">
        <v>6</v>
      </c>
      <c r="P35" s="160"/>
      <c r="Q35" s="10">
        <v>91</v>
      </c>
      <c r="R35" s="200"/>
    </row>
    <row r="36" spans="1:19" ht="24" customHeight="1" x14ac:dyDescent="0.55000000000000004">
      <c r="A36" s="151">
        <v>112</v>
      </c>
      <c r="B36" s="97">
        <v>110</v>
      </c>
      <c r="C36" s="103">
        <v>60051</v>
      </c>
      <c r="D36" s="104" t="s">
        <v>57</v>
      </c>
      <c r="E36" s="114" t="s">
        <v>564</v>
      </c>
      <c r="F36" s="106" t="s">
        <v>487</v>
      </c>
      <c r="G36" s="197" t="s">
        <v>34</v>
      </c>
      <c r="H36" s="113" t="s">
        <v>58</v>
      </c>
      <c r="I36" s="114" t="s">
        <v>59</v>
      </c>
      <c r="J36" s="107">
        <v>43175</v>
      </c>
      <c r="K36" s="107">
        <v>43191</v>
      </c>
      <c r="L36" s="108" t="s">
        <v>60</v>
      </c>
      <c r="M36" s="189">
        <v>3</v>
      </c>
      <c r="N36" s="189">
        <v>3</v>
      </c>
      <c r="O36" s="189">
        <v>3</v>
      </c>
      <c r="P36" s="160"/>
      <c r="Q36" s="10">
        <v>112</v>
      </c>
      <c r="R36" s="205"/>
      <c r="S36" s="1"/>
    </row>
    <row r="37" spans="1:19" ht="24" customHeight="1" x14ac:dyDescent="0.2">
      <c r="A37" s="151">
        <v>169</v>
      </c>
      <c r="B37" s="97">
        <v>167</v>
      </c>
      <c r="C37" s="109">
        <v>60113</v>
      </c>
      <c r="D37" s="110" t="s">
        <v>454</v>
      </c>
      <c r="E37" s="111" t="s">
        <v>28</v>
      </c>
      <c r="F37" s="106" t="s">
        <v>487</v>
      </c>
      <c r="G37" s="110" t="s">
        <v>23</v>
      </c>
      <c r="H37" s="108" t="s">
        <v>455</v>
      </c>
      <c r="I37" s="108" t="s">
        <v>764</v>
      </c>
      <c r="J37" s="112">
        <v>43620</v>
      </c>
      <c r="K37" s="112">
        <v>43620</v>
      </c>
      <c r="L37" s="108" t="s">
        <v>457</v>
      </c>
      <c r="M37" s="189">
        <v>3</v>
      </c>
      <c r="N37" s="189">
        <v>3</v>
      </c>
      <c r="O37" s="189">
        <v>3</v>
      </c>
      <c r="P37" s="160"/>
      <c r="Q37" s="10">
        <v>169</v>
      </c>
      <c r="R37" s="201"/>
    </row>
    <row r="38" spans="1:19" x14ac:dyDescent="0.2">
      <c r="A38" s="151">
        <v>78</v>
      </c>
      <c r="B38" s="97">
        <v>76</v>
      </c>
      <c r="C38" s="103">
        <v>60004</v>
      </c>
      <c r="D38" s="104" t="s">
        <v>61</v>
      </c>
      <c r="E38" s="108" t="s">
        <v>44</v>
      </c>
      <c r="F38" s="106" t="s">
        <v>487</v>
      </c>
      <c r="G38" s="194" t="s">
        <v>23</v>
      </c>
      <c r="H38" s="114" t="s">
        <v>62</v>
      </c>
      <c r="I38" s="114" t="s">
        <v>63</v>
      </c>
      <c r="J38" s="107">
        <v>43166</v>
      </c>
      <c r="K38" s="107">
        <v>43160</v>
      </c>
      <c r="L38" s="108" t="s">
        <v>51</v>
      </c>
      <c r="M38" s="189">
        <v>15</v>
      </c>
      <c r="N38" s="189">
        <v>15</v>
      </c>
      <c r="O38" s="189">
        <v>15</v>
      </c>
      <c r="P38" s="160"/>
      <c r="Q38" s="10">
        <v>78</v>
      </c>
      <c r="R38" s="205"/>
    </row>
    <row r="39" spans="1:19" ht="24" customHeight="1" x14ac:dyDescent="0.55000000000000004">
      <c r="A39" s="151">
        <v>39</v>
      </c>
      <c r="B39" s="97">
        <v>37</v>
      </c>
      <c r="C39" s="109">
        <v>7192</v>
      </c>
      <c r="D39" s="110" t="s">
        <v>528</v>
      </c>
      <c r="E39" s="108" t="s">
        <v>90</v>
      </c>
      <c r="F39" s="111" t="s">
        <v>505</v>
      </c>
      <c r="G39" s="97" t="s">
        <v>23</v>
      </c>
      <c r="H39" s="113" t="s">
        <v>529</v>
      </c>
      <c r="I39" s="113" t="s">
        <v>583</v>
      </c>
      <c r="J39" s="107">
        <v>44470</v>
      </c>
      <c r="K39" s="107">
        <v>44470</v>
      </c>
      <c r="L39" s="108" t="s">
        <v>530</v>
      </c>
      <c r="M39" s="189">
        <v>5</v>
      </c>
      <c r="N39" s="189">
        <v>5</v>
      </c>
      <c r="O39" s="189">
        <v>5</v>
      </c>
      <c r="P39" s="160"/>
      <c r="Q39" s="10">
        <v>39</v>
      </c>
      <c r="R39" s="206"/>
      <c r="S39" s="6"/>
    </row>
    <row r="40" spans="1:19" ht="24" customHeight="1" x14ac:dyDescent="0.55000000000000004">
      <c r="A40" s="151">
        <v>162</v>
      </c>
      <c r="B40" s="97">
        <v>160</v>
      </c>
      <c r="C40" s="109">
        <v>60108</v>
      </c>
      <c r="D40" s="110" t="s">
        <v>734</v>
      </c>
      <c r="E40" s="113" t="s">
        <v>44</v>
      </c>
      <c r="F40" s="106" t="s">
        <v>487</v>
      </c>
      <c r="G40" s="97" t="s">
        <v>23</v>
      </c>
      <c r="H40" s="113" t="s">
        <v>735</v>
      </c>
      <c r="I40" s="113" t="s">
        <v>736</v>
      </c>
      <c r="J40" s="112">
        <v>45323</v>
      </c>
      <c r="K40" s="112">
        <v>45323</v>
      </c>
      <c r="L40" s="108" t="s">
        <v>739</v>
      </c>
      <c r="M40" s="189">
        <v>3</v>
      </c>
      <c r="N40" s="189">
        <v>3</v>
      </c>
      <c r="O40" s="189">
        <v>3</v>
      </c>
      <c r="P40" s="160"/>
      <c r="Q40" s="10">
        <v>162</v>
      </c>
      <c r="R40" s="201"/>
      <c r="S40" s="6"/>
    </row>
    <row r="41" spans="1:19" ht="24" customHeight="1" x14ac:dyDescent="0.2">
      <c r="A41" s="151">
        <v>65</v>
      </c>
      <c r="B41" s="97">
        <v>63</v>
      </c>
      <c r="C41" s="110" t="s">
        <v>744</v>
      </c>
      <c r="D41" s="110" t="s">
        <v>732</v>
      </c>
      <c r="E41" s="108" t="s">
        <v>125</v>
      </c>
      <c r="F41" s="111" t="s">
        <v>505</v>
      </c>
      <c r="G41" s="110" t="s">
        <v>34</v>
      </c>
      <c r="H41" s="108" t="s">
        <v>733</v>
      </c>
      <c r="I41" s="108" t="s">
        <v>147</v>
      </c>
      <c r="J41" s="112">
        <v>45413</v>
      </c>
      <c r="K41" s="112">
        <v>45413</v>
      </c>
      <c r="L41" s="108" t="s">
        <v>812</v>
      </c>
      <c r="M41" s="189">
        <v>3</v>
      </c>
      <c r="N41" s="189">
        <v>3</v>
      </c>
      <c r="O41" s="189">
        <v>3</v>
      </c>
      <c r="P41" s="160"/>
      <c r="Q41" s="10">
        <v>65</v>
      </c>
      <c r="R41" s="201"/>
    </row>
    <row r="42" spans="1:19" ht="24" customHeight="1" x14ac:dyDescent="0.2">
      <c r="A42" s="151">
        <v>42</v>
      </c>
      <c r="B42" s="97">
        <v>40</v>
      </c>
      <c r="C42" s="109">
        <v>7025</v>
      </c>
      <c r="D42" s="110" t="s">
        <v>540</v>
      </c>
      <c r="E42" s="108" t="s">
        <v>564</v>
      </c>
      <c r="F42" s="111" t="s">
        <v>505</v>
      </c>
      <c r="G42" s="97" t="s">
        <v>34</v>
      </c>
      <c r="H42" s="113" t="s">
        <v>541</v>
      </c>
      <c r="I42" s="113" t="s">
        <v>542</v>
      </c>
      <c r="J42" s="107">
        <v>44487</v>
      </c>
      <c r="K42" s="107">
        <v>44501</v>
      </c>
      <c r="L42" s="108" t="s">
        <v>526</v>
      </c>
      <c r="M42" s="189">
        <v>5</v>
      </c>
      <c r="N42" s="189">
        <v>5</v>
      </c>
      <c r="O42" s="189">
        <v>5</v>
      </c>
      <c r="P42" s="160"/>
      <c r="Q42" s="10">
        <v>42</v>
      </c>
      <c r="R42" s="206"/>
    </row>
    <row r="43" spans="1:19" ht="24" customHeight="1" x14ac:dyDescent="0.55000000000000004">
      <c r="A43" s="151">
        <v>56</v>
      </c>
      <c r="B43" s="97">
        <v>54</v>
      </c>
      <c r="C43" s="109">
        <v>7101</v>
      </c>
      <c r="D43" s="110" t="s">
        <v>662</v>
      </c>
      <c r="E43" s="108" t="s">
        <v>90</v>
      </c>
      <c r="F43" s="111" t="s">
        <v>505</v>
      </c>
      <c r="G43" s="97" t="s">
        <v>23</v>
      </c>
      <c r="H43" s="113" t="s">
        <v>407</v>
      </c>
      <c r="I43" s="113" t="s">
        <v>681</v>
      </c>
      <c r="J43" s="112">
        <v>45110</v>
      </c>
      <c r="K43" s="112">
        <v>45110</v>
      </c>
      <c r="L43" s="108" t="s">
        <v>698</v>
      </c>
      <c r="M43" s="189">
        <v>3</v>
      </c>
      <c r="N43" s="189">
        <v>3</v>
      </c>
      <c r="O43" s="189">
        <v>3</v>
      </c>
      <c r="P43" s="160"/>
      <c r="Q43" s="10">
        <v>56</v>
      </c>
      <c r="R43" s="206"/>
      <c r="S43" s="2"/>
    </row>
    <row r="44" spans="1:19" ht="24" customHeight="1" x14ac:dyDescent="0.2">
      <c r="A44" s="151">
        <v>40</v>
      </c>
      <c r="B44" s="97">
        <v>38</v>
      </c>
      <c r="C44" s="109">
        <v>7194</v>
      </c>
      <c r="D44" s="110" t="s">
        <v>534</v>
      </c>
      <c r="E44" s="108" t="s">
        <v>516</v>
      </c>
      <c r="F44" s="111" t="s">
        <v>505</v>
      </c>
      <c r="G44" s="97" t="s">
        <v>23</v>
      </c>
      <c r="H44" s="113" t="s">
        <v>535</v>
      </c>
      <c r="I44" s="113" t="s">
        <v>536</v>
      </c>
      <c r="J44" s="112">
        <v>44483</v>
      </c>
      <c r="K44" s="112">
        <v>44501</v>
      </c>
      <c r="L44" s="108" t="s">
        <v>526</v>
      </c>
      <c r="M44" s="189">
        <v>3</v>
      </c>
      <c r="N44" s="189">
        <v>3</v>
      </c>
      <c r="O44" s="189">
        <v>3</v>
      </c>
      <c r="P44" s="160"/>
      <c r="Q44" s="10">
        <v>40</v>
      </c>
      <c r="R44" s="206"/>
    </row>
    <row r="45" spans="1:19" ht="24" customHeight="1" x14ac:dyDescent="0.55000000000000004">
      <c r="A45" s="151">
        <v>155</v>
      </c>
      <c r="B45" s="97">
        <v>153</v>
      </c>
      <c r="C45" s="109">
        <v>60105</v>
      </c>
      <c r="D45" s="110" t="s">
        <v>594</v>
      </c>
      <c r="E45" s="108" t="s">
        <v>53</v>
      </c>
      <c r="F45" s="106" t="s">
        <v>487</v>
      </c>
      <c r="G45" s="97" t="s">
        <v>23</v>
      </c>
      <c r="H45" s="113" t="s">
        <v>595</v>
      </c>
      <c r="I45" s="113" t="s">
        <v>596</v>
      </c>
      <c r="J45" s="112">
        <v>44866</v>
      </c>
      <c r="K45" s="112">
        <v>44866</v>
      </c>
      <c r="L45" s="108" t="s">
        <v>593</v>
      </c>
      <c r="M45" s="189">
        <v>3</v>
      </c>
      <c r="N45" s="189">
        <v>3</v>
      </c>
      <c r="O45" s="189">
        <v>3</v>
      </c>
      <c r="P45" s="160"/>
      <c r="Q45" s="10">
        <v>155</v>
      </c>
      <c r="R45" s="206"/>
      <c r="S45" s="6"/>
    </row>
    <row r="46" spans="1:19" ht="24" customHeight="1" x14ac:dyDescent="0.55000000000000004">
      <c r="A46" s="151">
        <v>175</v>
      </c>
      <c r="B46" s="97">
        <v>173</v>
      </c>
      <c r="C46" s="138" t="s">
        <v>769</v>
      </c>
      <c r="D46" s="104" t="s">
        <v>770</v>
      </c>
      <c r="E46" s="114" t="s">
        <v>516</v>
      </c>
      <c r="F46" s="106" t="s">
        <v>487</v>
      </c>
      <c r="G46" s="194" t="s">
        <v>34</v>
      </c>
      <c r="H46" s="108" t="s">
        <v>771</v>
      </c>
      <c r="I46" s="108" t="s">
        <v>772</v>
      </c>
      <c r="J46" s="112">
        <v>45537</v>
      </c>
      <c r="K46" s="112">
        <v>45537</v>
      </c>
      <c r="L46" s="108" t="s">
        <v>813</v>
      </c>
      <c r="M46" s="189"/>
      <c r="N46" s="189">
        <v>5</v>
      </c>
      <c r="O46" s="189">
        <v>5</v>
      </c>
      <c r="P46" s="160"/>
      <c r="Q46" s="10">
        <v>175</v>
      </c>
      <c r="R46" s="200"/>
    </row>
    <row r="47" spans="1:19" ht="24" customHeight="1" x14ac:dyDescent="0.2">
      <c r="A47" s="151">
        <v>43</v>
      </c>
      <c r="B47" s="97">
        <v>41</v>
      </c>
      <c r="C47" s="109">
        <v>7158</v>
      </c>
      <c r="D47" s="110" t="s">
        <v>543</v>
      </c>
      <c r="E47" s="108" t="s">
        <v>564</v>
      </c>
      <c r="F47" s="111" t="s">
        <v>505</v>
      </c>
      <c r="G47" s="97" t="s">
        <v>23</v>
      </c>
      <c r="H47" s="113" t="s">
        <v>760</v>
      </c>
      <c r="I47" s="113" t="s">
        <v>545</v>
      </c>
      <c r="J47" s="107">
        <v>44495</v>
      </c>
      <c r="K47" s="107">
        <v>44501</v>
      </c>
      <c r="L47" s="108" t="s">
        <v>526</v>
      </c>
      <c r="M47" s="189">
        <v>3</v>
      </c>
      <c r="N47" s="189">
        <v>3</v>
      </c>
      <c r="O47" s="189">
        <v>3</v>
      </c>
      <c r="P47" s="160"/>
      <c r="Q47" s="10">
        <v>43</v>
      </c>
      <c r="R47" s="206"/>
    </row>
    <row r="48" spans="1:19" ht="24" customHeight="1" x14ac:dyDescent="0.2">
      <c r="A48" s="151">
        <v>144</v>
      </c>
      <c r="B48" s="97">
        <v>142</v>
      </c>
      <c r="C48" s="116">
        <v>60092</v>
      </c>
      <c r="D48" s="110" t="s">
        <v>382</v>
      </c>
      <c r="E48" s="108" t="s">
        <v>125</v>
      </c>
      <c r="F48" s="106" t="s">
        <v>487</v>
      </c>
      <c r="G48" s="110" t="s">
        <v>23</v>
      </c>
      <c r="H48" s="108" t="s">
        <v>403</v>
      </c>
      <c r="I48" s="108" t="s">
        <v>404</v>
      </c>
      <c r="J48" s="112">
        <v>43475</v>
      </c>
      <c r="K48" s="112">
        <v>43497</v>
      </c>
      <c r="L48" s="108" t="s">
        <v>430</v>
      </c>
      <c r="M48" s="189">
        <v>8</v>
      </c>
      <c r="N48" s="189">
        <v>8</v>
      </c>
      <c r="O48" s="189">
        <v>8</v>
      </c>
      <c r="P48" s="160"/>
      <c r="Q48" s="10">
        <v>144</v>
      </c>
      <c r="R48" s="201"/>
    </row>
    <row r="49" spans="1:19" ht="24" customHeight="1" x14ac:dyDescent="0.2">
      <c r="A49" s="151">
        <v>8</v>
      </c>
      <c r="B49" s="97">
        <v>6</v>
      </c>
      <c r="C49" s="103">
        <v>7049</v>
      </c>
      <c r="D49" s="104" t="s">
        <v>174</v>
      </c>
      <c r="E49" s="105" t="s">
        <v>125</v>
      </c>
      <c r="F49" s="106" t="s">
        <v>505</v>
      </c>
      <c r="G49" s="104" t="s">
        <v>97</v>
      </c>
      <c r="H49" s="105" t="s">
        <v>175</v>
      </c>
      <c r="I49" s="105" t="s">
        <v>176</v>
      </c>
      <c r="J49" s="107">
        <v>40512</v>
      </c>
      <c r="K49" s="107">
        <v>40513</v>
      </c>
      <c r="L49" s="108" t="s">
        <v>177</v>
      </c>
      <c r="M49" s="189">
        <v>6</v>
      </c>
      <c r="N49" s="189">
        <v>6</v>
      </c>
      <c r="O49" s="189">
        <v>6</v>
      </c>
      <c r="P49" s="160"/>
      <c r="Q49" s="10">
        <v>8</v>
      </c>
      <c r="R49" s="200"/>
    </row>
    <row r="50" spans="1:19" ht="24" customHeight="1" x14ac:dyDescent="0.2">
      <c r="A50" s="151">
        <v>41</v>
      </c>
      <c r="B50" s="97">
        <v>39</v>
      </c>
      <c r="C50" s="109">
        <v>7195</v>
      </c>
      <c r="D50" s="110" t="s">
        <v>537</v>
      </c>
      <c r="E50" s="108" t="s">
        <v>564</v>
      </c>
      <c r="F50" s="111" t="s">
        <v>505</v>
      </c>
      <c r="G50" s="97" t="s">
        <v>23</v>
      </c>
      <c r="H50" s="113" t="s">
        <v>538</v>
      </c>
      <c r="I50" s="113" t="s">
        <v>539</v>
      </c>
      <c r="J50" s="107">
        <v>44501</v>
      </c>
      <c r="K50" s="107">
        <v>44501</v>
      </c>
      <c r="L50" s="108" t="s">
        <v>526</v>
      </c>
      <c r="M50" s="189">
        <v>5</v>
      </c>
      <c r="N50" s="189">
        <v>5</v>
      </c>
      <c r="O50" s="189">
        <v>5</v>
      </c>
      <c r="P50" s="160"/>
      <c r="Q50" s="10">
        <v>41</v>
      </c>
      <c r="R50" s="206"/>
    </row>
    <row r="51" spans="1:19" ht="24" customHeight="1" x14ac:dyDescent="0.2">
      <c r="A51" s="151">
        <v>131</v>
      </c>
      <c r="B51" s="97">
        <v>129</v>
      </c>
      <c r="C51" s="109">
        <v>60075</v>
      </c>
      <c r="D51" s="110" t="s">
        <v>553</v>
      </c>
      <c r="E51" s="108" t="s">
        <v>477</v>
      </c>
      <c r="F51" s="106" t="s">
        <v>487</v>
      </c>
      <c r="G51" s="110" t="s">
        <v>23</v>
      </c>
      <c r="H51" s="108" t="s">
        <v>554</v>
      </c>
      <c r="I51" s="108" t="s">
        <v>555</v>
      </c>
      <c r="J51" s="112">
        <v>44364</v>
      </c>
      <c r="K51" s="112">
        <v>44378</v>
      </c>
      <c r="L51" s="108" t="s">
        <v>556</v>
      </c>
      <c r="M51" s="189">
        <v>3</v>
      </c>
      <c r="N51" s="189">
        <v>3</v>
      </c>
      <c r="O51" s="189">
        <v>3</v>
      </c>
      <c r="P51" s="160"/>
      <c r="Q51" s="10">
        <v>131</v>
      </c>
      <c r="R51" s="201"/>
    </row>
    <row r="52" spans="1:19" ht="24" customHeight="1" x14ac:dyDescent="0.2">
      <c r="A52" s="151">
        <v>141</v>
      </c>
      <c r="B52" s="97">
        <v>139</v>
      </c>
      <c r="C52" s="98">
        <v>60088</v>
      </c>
      <c r="D52" s="99" t="s">
        <v>391</v>
      </c>
      <c r="E52" s="118" t="s">
        <v>44</v>
      </c>
      <c r="F52" s="101" t="s">
        <v>487</v>
      </c>
      <c r="G52" s="99" t="s">
        <v>23</v>
      </c>
      <c r="H52" s="100" t="s">
        <v>418</v>
      </c>
      <c r="I52" s="100" t="s">
        <v>419</v>
      </c>
      <c r="J52" s="102">
        <v>45444</v>
      </c>
      <c r="K52" s="102">
        <v>45444</v>
      </c>
      <c r="L52" s="100" t="s">
        <v>758</v>
      </c>
      <c r="M52" s="188">
        <v>5</v>
      </c>
      <c r="N52" s="188">
        <v>5</v>
      </c>
      <c r="O52" s="188">
        <v>5</v>
      </c>
      <c r="P52" s="160"/>
      <c r="Q52" s="10">
        <v>141</v>
      </c>
      <c r="R52" s="199" t="s">
        <v>806</v>
      </c>
    </row>
    <row r="53" spans="1:19" ht="24" customHeight="1" x14ac:dyDescent="0.2">
      <c r="A53" s="151">
        <v>77</v>
      </c>
      <c r="B53" s="97">
        <v>75</v>
      </c>
      <c r="C53" s="117">
        <v>60003</v>
      </c>
      <c r="D53" s="110" t="s">
        <v>375</v>
      </c>
      <c r="E53" s="108" t="s">
        <v>44</v>
      </c>
      <c r="F53" s="106" t="s">
        <v>487</v>
      </c>
      <c r="G53" s="110" t="s">
        <v>23</v>
      </c>
      <c r="H53" s="108" t="s">
        <v>567</v>
      </c>
      <c r="I53" s="108" t="s">
        <v>374</v>
      </c>
      <c r="J53" s="107">
        <v>43245</v>
      </c>
      <c r="K53" s="107">
        <v>43252</v>
      </c>
      <c r="L53" s="108" t="s">
        <v>365</v>
      </c>
      <c r="M53" s="189">
        <v>3</v>
      </c>
      <c r="N53" s="189">
        <v>3</v>
      </c>
      <c r="O53" s="189">
        <v>3</v>
      </c>
      <c r="P53" s="160"/>
      <c r="Q53" s="10">
        <v>77</v>
      </c>
      <c r="R53" s="203"/>
    </row>
    <row r="54" spans="1:19" ht="24" customHeight="1" x14ac:dyDescent="0.2">
      <c r="A54" s="151">
        <v>135</v>
      </c>
      <c r="B54" s="97">
        <v>133</v>
      </c>
      <c r="C54" s="103">
        <v>60078</v>
      </c>
      <c r="D54" s="104" t="s">
        <v>560</v>
      </c>
      <c r="E54" s="108" t="s">
        <v>564</v>
      </c>
      <c r="F54" s="106" t="s">
        <v>487</v>
      </c>
      <c r="G54" s="194" t="s">
        <v>23</v>
      </c>
      <c r="H54" s="114" t="s">
        <v>561</v>
      </c>
      <c r="I54" s="114" t="s">
        <v>562</v>
      </c>
      <c r="J54" s="107">
        <v>44501</v>
      </c>
      <c r="K54" s="107">
        <v>44501</v>
      </c>
      <c r="L54" s="108" t="s">
        <v>526</v>
      </c>
      <c r="M54" s="189">
        <v>15</v>
      </c>
      <c r="N54" s="189">
        <v>15</v>
      </c>
      <c r="O54" s="189">
        <v>15</v>
      </c>
      <c r="P54" s="160"/>
      <c r="Q54" s="10">
        <v>135</v>
      </c>
      <c r="R54" s="205"/>
    </row>
    <row r="55" spans="1:19" ht="24" customHeight="1" x14ac:dyDescent="0.2">
      <c r="A55" s="151">
        <v>29</v>
      </c>
      <c r="B55" s="97">
        <v>27</v>
      </c>
      <c r="C55" s="226">
        <v>7133</v>
      </c>
      <c r="D55" s="99" t="s">
        <v>384</v>
      </c>
      <c r="E55" s="100" t="s">
        <v>125</v>
      </c>
      <c r="F55" s="101" t="s">
        <v>505</v>
      </c>
      <c r="G55" s="99" t="s">
        <v>23</v>
      </c>
      <c r="H55" s="100" t="s">
        <v>407</v>
      </c>
      <c r="I55" s="100" t="s">
        <v>408</v>
      </c>
      <c r="J55" s="102">
        <v>45611</v>
      </c>
      <c r="K55" s="102">
        <v>45627</v>
      </c>
      <c r="L55" s="100" t="s">
        <v>831</v>
      </c>
      <c r="M55" s="188"/>
      <c r="N55" s="188"/>
      <c r="O55" s="188">
        <v>15</v>
      </c>
      <c r="P55" s="160"/>
      <c r="Q55" s="10">
        <v>29</v>
      </c>
      <c r="R55" s="202" t="s">
        <v>838</v>
      </c>
    </row>
    <row r="56" spans="1:19" ht="24" customHeight="1" x14ac:dyDescent="0.2">
      <c r="A56" s="151">
        <v>60</v>
      </c>
      <c r="B56" s="97">
        <v>58</v>
      </c>
      <c r="C56" s="109">
        <v>9670</v>
      </c>
      <c r="D56" s="110" t="s">
        <v>705</v>
      </c>
      <c r="E56" s="108" t="s">
        <v>90</v>
      </c>
      <c r="F56" s="111" t="s">
        <v>505</v>
      </c>
      <c r="G56" s="97" t="s">
        <v>34</v>
      </c>
      <c r="H56" s="113" t="s">
        <v>706</v>
      </c>
      <c r="I56" s="113" t="s">
        <v>707</v>
      </c>
      <c r="J56" s="112">
        <v>45250</v>
      </c>
      <c r="K56" s="112">
        <v>45261</v>
      </c>
      <c r="L56" s="108" t="s">
        <v>811</v>
      </c>
      <c r="M56" s="189">
        <v>3</v>
      </c>
      <c r="N56" s="189">
        <v>3</v>
      </c>
      <c r="O56" s="189">
        <v>3</v>
      </c>
      <c r="P56" s="160"/>
      <c r="Q56" s="10">
        <v>60</v>
      </c>
      <c r="R56" s="206"/>
      <c r="S56" s="1"/>
    </row>
    <row r="57" spans="1:19" ht="24" customHeight="1" x14ac:dyDescent="0.2">
      <c r="A57" s="151">
        <v>161</v>
      </c>
      <c r="B57" s="97">
        <v>159</v>
      </c>
      <c r="C57" s="109">
        <v>60109</v>
      </c>
      <c r="D57" s="110" t="s">
        <v>178</v>
      </c>
      <c r="E57" s="113" t="s">
        <v>49</v>
      </c>
      <c r="F57" s="106" t="s">
        <v>487</v>
      </c>
      <c r="G57" s="97" t="s">
        <v>23</v>
      </c>
      <c r="H57" s="113" t="s">
        <v>179</v>
      </c>
      <c r="I57" s="113" t="s">
        <v>180</v>
      </c>
      <c r="J57" s="112">
        <v>42051</v>
      </c>
      <c r="K57" s="112">
        <v>42064</v>
      </c>
      <c r="L57" s="108" t="s">
        <v>181</v>
      </c>
      <c r="M57" s="189">
        <v>5</v>
      </c>
      <c r="N57" s="189">
        <v>5</v>
      </c>
      <c r="O57" s="189">
        <v>5</v>
      </c>
      <c r="P57" s="160"/>
      <c r="Q57" s="10">
        <v>161</v>
      </c>
      <c r="R57" s="201"/>
    </row>
    <row r="58" spans="1:19" ht="24" customHeight="1" x14ac:dyDescent="0.2">
      <c r="A58" s="151">
        <v>13</v>
      </c>
      <c r="B58" s="97">
        <v>11</v>
      </c>
      <c r="C58" s="98">
        <v>7061</v>
      </c>
      <c r="D58" s="99" t="s">
        <v>185</v>
      </c>
      <c r="E58" s="100" t="s">
        <v>49</v>
      </c>
      <c r="F58" s="101" t="s">
        <v>505</v>
      </c>
      <c r="G58" s="99" t="s">
        <v>23</v>
      </c>
      <c r="H58" s="100" t="s">
        <v>186</v>
      </c>
      <c r="I58" s="100" t="s">
        <v>180</v>
      </c>
      <c r="J58" s="102">
        <v>45597</v>
      </c>
      <c r="K58" s="102">
        <v>45597</v>
      </c>
      <c r="L58" s="100" t="s">
        <v>830</v>
      </c>
      <c r="M58" s="188"/>
      <c r="N58" s="188"/>
      <c r="O58" s="188">
        <v>10</v>
      </c>
      <c r="P58" s="160"/>
      <c r="Q58" s="10">
        <v>13</v>
      </c>
      <c r="R58" s="202" t="s">
        <v>835</v>
      </c>
    </row>
    <row r="59" spans="1:19" ht="24" customHeight="1" x14ac:dyDescent="0.2">
      <c r="A59" s="151">
        <v>146</v>
      </c>
      <c r="B59" s="97">
        <v>144</v>
      </c>
      <c r="C59" s="109">
        <v>60095</v>
      </c>
      <c r="D59" s="110" t="s">
        <v>64</v>
      </c>
      <c r="E59" s="113" t="s">
        <v>67</v>
      </c>
      <c r="F59" s="106" t="s">
        <v>487</v>
      </c>
      <c r="G59" s="97" t="s">
        <v>23</v>
      </c>
      <c r="H59" s="113" t="s">
        <v>65</v>
      </c>
      <c r="I59" s="113" t="s">
        <v>66</v>
      </c>
      <c r="J59" s="107">
        <v>42916</v>
      </c>
      <c r="K59" s="107">
        <v>42917</v>
      </c>
      <c r="L59" s="108" t="s">
        <v>68</v>
      </c>
      <c r="M59" s="189">
        <v>5</v>
      </c>
      <c r="N59" s="189">
        <v>5</v>
      </c>
      <c r="O59" s="189">
        <v>5</v>
      </c>
      <c r="P59" s="160"/>
      <c r="Q59" s="10">
        <v>146</v>
      </c>
      <c r="R59" s="206"/>
    </row>
    <row r="60" spans="1:19" ht="24" customHeight="1" x14ac:dyDescent="0.55000000000000004">
      <c r="A60" s="151">
        <v>108</v>
      </c>
      <c r="B60" s="97">
        <v>106</v>
      </c>
      <c r="C60" s="103">
        <v>60045</v>
      </c>
      <c r="D60" s="104" t="s">
        <v>69</v>
      </c>
      <c r="E60" s="108" t="s">
        <v>70</v>
      </c>
      <c r="F60" s="106" t="s">
        <v>487</v>
      </c>
      <c r="G60" s="194" t="s">
        <v>23</v>
      </c>
      <c r="H60" s="114" t="s">
        <v>71</v>
      </c>
      <c r="I60" s="114" t="s">
        <v>72</v>
      </c>
      <c r="J60" s="126">
        <v>43097</v>
      </c>
      <c r="K60" s="126">
        <v>43101</v>
      </c>
      <c r="L60" s="108" t="s">
        <v>73</v>
      </c>
      <c r="M60" s="189">
        <v>4</v>
      </c>
      <c r="N60" s="189">
        <v>4</v>
      </c>
      <c r="O60" s="189">
        <v>4</v>
      </c>
      <c r="P60" s="160"/>
      <c r="Q60" s="10">
        <v>108</v>
      </c>
      <c r="R60" s="205"/>
    </row>
    <row r="61" spans="1:19" ht="24" customHeight="1" x14ac:dyDescent="0.2">
      <c r="A61" s="151">
        <v>27</v>
      </c>
      <c r="B61" s="97">
        <v>25</v>
      </c>
      <c r="C61" s="103">
        <v>7060</v>
      </c>
      <c r="D61" s="104" t="s">
        <v>74</v>
      </c>
      <c r="E61" s="108" t="s">
        <v>49</v>
      </c>
      <c r="F61" s="106" t="s">
        <v>505</v>
      </c>
      <c r="G61" s="194" t="s">
        <v>23</v>
      </c>
      <c r="H61" s="114" t="s">
        <v>75</v>
      </c>
      <c r="I61" s="114" t="s">
        <v>76</v>
      </c>
      <c r="J61" s="107">
        <v>43165</v>
      </c>
      <c r="K61" s="107">
        <v>43160</v>
      </c>
      <c r="L61" s="108" t="s">
        <v>51</v>
      </c>
      <c r="M61" s="189">
        <v>8</v>
      </c>
      <c r="N61" s="189">
        <v>8</v>
      </c>
      <c r="O61" s="189">
        <v>8</v>
      </c>
      <c r="P61" s="160"/>
      <c r="Q61" s="10">
        <v>27</v>
      </c>
      <c r="R61" s="205"/>
    </row>
    <row r="62" spans="1:19" ht="24" customHeight="1" x14ac:dyDescent="0.55000000000000004">
      <c r="A62" s="151">
        <v>174</v>
      </c>
      <c r="B62" s="97">
        <v>172</v>
      </c>
      <c r="C62" s="138" t="s">
        <v>765</v>
      </c>
      <c r="D62" s="104" t="s">
        <v>766</v>
      </c>
      <c r="E62" s="114" t="s">
        <v>21</v>
      </c>
      <c r="F62" s="106" t="s">
        <v>487</v>
      </c>
      <c r="G62" s="194" t="s">
        <v>34</v>
      </c>
      <c r="H62" s="108" t="s">
        <v>767</v>
      </c>
      <c r="I62" s="108" t="s">
        <v>768</v>
      </c>
      <c r="J62" s="112">
        <v>45537</v>
      </c>
      <c r="K62" s="112">
        <v>45537</v>
      </c>
      <c r="L62" s="108" t="s">
        <v>813</v>
      </c>
      <c r="M62" s="189"/>
      <c r="N62" s="189">
        <v>3</v>
      </c>
      <c r="O62" s="189">
        <v>3</v>
      </c>
      <c r="P62" s="160"/>
      <c r="Q62" s="10">
        <v>174</v>
      </c>
      <c r="R62" s="200"/>
    </row>
    <row r="63" spans="1:19" ht="24" customHeight="1" x14ac:dyDescent="0.2">
      <c r="A63" s="151">
        <v>84</v>
      </c>
      <c r="B63" s="97">
        <v>82</v>
      </c>
      <c r="C63" s="109">
        <v>60011</v>
      </c>
      <c r="D63" s="110" t="s">
        <v>393</v>
      </c>
      <c r="E63" s="111" t="s">
        <v>33</v>
      </c>
      <c r="F63" s="114" t="s">
        <v>487</v>
      </c>
      <c r="G63" s="110" t="s">
        <v>34</v>
      </c>
      <c r="H63" s="108" t="s">
        <v>422</v>
      </c>
      <c r="I63" s="108" t="s">
        <v>257</v>
      </c>
      <c r="J63" s="112">
        <v>43525</v>
      </c>
      <c r="K63" s="112">
        <v>43525</v>
      </c>
      <c r="L63" s="108" t="s">
        <v>431</v>
      </c>
      <c r="M63" s="189">
        <v>6</v>
      </c>
      <c r="N63" s="189">
        <v>6</v>
      </c>
      <c r="O63" s="189">
        <v>6</v>
      </c>
      <c r="P63" s="160"/>
      <c r="Q63" s="10">
        <v>84</v>
      </c>
      <c r="R63" s="201"/>
      <c r="S63" s="1"/>
    </row>
    <row r="64" spans="1:19" ht="24" customHeight="1" x14ac:dyDescent="0.2">
      <c r="A64" s="151">
        <v>9</v>
      </c>
      <c r="B64" s="97">
        <v>7</v>
      </c>
      <c r="C64" s="109">
        <v>7072</v>
      </c>
      <c r="D64" s="110" t="s">
        <v>187</v>
      </c>
      <c r="E64" s="108" t="s">
        <v>33</v>
      </c>
      <c r="F64" s="106" t="s">
        <v>505</v>
      </c>
      <c r="G64" s="110" t="s">
        <v>34</v>
      </c>
      <c r="H64" s="108" t="s">
        <v>188</v>
      </c>
      <c r="I64" s="108" t="s">
        <v>189</v>
      </c>
      <c r="J64" s="107">
        <v>41130</v>
      </c>
      <c r="K64" s="107">
        <v>41122</v>
      </c>
      <c r="L64" s="108" t="s">
        <v>190</v>
      </c>
      <c r="M64" s="189">
        <v>7</v>
      </c>
      <c r="N64" s="189">
        <v>7</v>
      </c>
      <c r="O64" s="189">
        <v>7</v>
      </c>
      <c r="P64" s="160"/>
      <c r="Q64" s="10">
        <v>9</v>
      </c>
      <c r="R64" s="201"/>
    </row>
    <row r="65" spans="1:19" ht="24" customHeight="1" x14ac:dyDescent="0.2">
      <c r="A65" s="151">
        <v>33</v>
      </c>
      <c r="B65" s="97">
        <v>31</v>
      </c>
      <c r="C65" s="109">
        <v>7208</v>
      </c>
      <c r="D65" s="110" t="s">
        <v>475</v>
      </c>
      <c r="E65" s="119" t="s">
        <v>90</v>
      </c>
      <c r="F65" s="111" t="s">
        <v>505</v>
      </c>
      <c r="G65" s="110" t="s">
        <v>23</v>
      </c>
      <c r="H65" s="108" t="s">
        <v>158</v>
      </c>
      <c r="I65" s="108" t="s">
        <v>404</v>
      </c>
      <c r="J65" s="112">
        <v>43864</v>
      </c>
      <c r="K65" s="112">
        <v>43864</v>
      </c>
      <c r="L65" s="108" t="s">
        <v>484</v>
      </c>
      <c r="M65" s="189">
        <v>3</v>
      </c>
      <c r="N65" s="189">
        <v>3</v>
      </c>
      <c r="O65" s="189">
        <v>3</v>
      </c>
      <c r="P65" s="160"/>
      <c r="Q65" s="10">
        <v>33</v>
      </c>
      <c r="R65" s="201"/>
    </row>
    <row r="66" spans="1:19" ht="24" customHeight="1" x14ac:dyDescent="0.2">
      <c r="A66" s="151">
        <v>126</v>
      </c>
      <c r="B66" s="97">
        <v>124</v>
      </c>
      <c r="C66" s="98">
        <v>60067</v>
      </c>
      <c r="D66" s="99" t="s">
        <v>191</v>
      </c>
      <c r="E66" s="118" t="s">
        <v>125</v>
      </c>
      <c r="F66" s="101" t="s">
        <v>487</v>
      </c>
      <c r="G66" s="99" t="s">
        <v>23</v>
      </c>
      <c r="H66" s="100" t="s">
        <v>193</v>
      </c>
      <c r="I66" s="100" t="s">
        <v>194</v>
      </c>
      <c r="J66" s="102">
        <v>44330</v>
      </c>
      <c r="K66" s="102">
        <v>44348</v>
      </c>
      <c r="L66" s="100" t="s">
        <v>523</v>
      </c>
      <c r="M66" s="188">
        <v>5</v>
      </c>
      <c r="N66" s="188">
        <v>5</v>
      </c>
      <c r="O66" s="188">
        <v>5</v>
      </c>
      <c r="P66" s="160"/>
      <c r="Q66" s="10">
        <v>126</v>
      </c>
      <c r="R66" s="202" t="s">
        <v>804</v>
      </c>
    </row>
    <row r="67" spans="1:19" ht="24" customHeight="1" x14ac:dyDescent="0.2">
      <c r="A67" s="151">
        <v>153</v>
      </c>
      <c r="B67" s="97">
        <v>151</v>
      </c>
      <c r="C67" s="109">
        <v>60102</v>
      </c>
      <c r="D67" s="110" t="s">
        <v>498</v>
      </c>
      <c r="E67" s="108" t="s">
        <v>70</v>
      </c>
      <c r="F67" s="106" t="s">
        <v>487</v>
      </c>
      <c r="G67" s="110" t="s">
        <v>23</v>
      </c>
      <c r="H67" s="108" t="s">
        <v>499</v>
      </c>
      <c r="I67" s="108" t="s">
        <v>500</v>
      </c>
      <c r="J67" s="112">
        <v>35508</v>
      </c>
      <c r="K67" s="112">
        <v>44013</v>
      </c>
      <c r="L67" s="108" t="s">
        <v>497</v>
      </c>
      <c r="M67" s="189">
        <v>3</v>
      </c>
      <c r="N67" s="189">
        <v>3</v>
      </c>
      <c r="O67" s="189">
        <v>3</v>
      </c>
      <c r="P67" s="160"/>
      <c r="Q67" s="10">
        <v>153</v>
      </c>
      <c r="R67" s="201"/>
    </row>
    <row r="68" spans="1:19" ht="24" customHeight="1" x14ac:dyDescent="0.2">
      <c r="A68" s="151">
        <v>178</v>
      </c>
      <c r="B68" s="97">
        <v>176</v>
      </c>
      <c r="C68" s="109">
        <v>60118</v>
      </c>
      <c r="D68" s="110" t="s">
        <v>531</v>
      </c>
      <c r="E68" s="108" t="s">
        <v>33</v>
      </c>
      <c r="F68" s="111" t="s">
        <v>487</v>
      </c>
      <c r="G68" s="97" t="s">
        <v>34</v>
      </c>
      <c r="H68" s="113" t="s">
        <v>532</v>
      </c>
      <c r="I68" s="113" t="s">
        <v>533</v>
      </c>
      <c r="J68" s="107">
        <v>44470</v>
      </c>
      <c r="K68" s="107">
        <v>44470</v>
      </c>
      <c r="L68" s="108" t="s">
        <v>530</v>
      </c>
      <c r="M68" s="189">
        <v>3</v>
      </c>
      <c r="N68" s="189">
        <v>3</v>
      </c>
      <c r="O68" s="189">
        <v>3</v>
      </c>
      <c r="P68" s="239"/>
      <c r="Q68" s="10">
        <v>178</v>
      </c>
      <c r="R68" s="206"/>
    </row>
    <row r="69" spans="1:19" ht="24" customHeight="1" x14ac:dyDescent="0.2">
      <c r="A69" s="151">
        <v>165</v>
      </c>
      <c r="B69" s="97">
        <v>163</v>
      </c>
      <c r="C69" s="109">
        <v>60054</v>
      </c>
      <c r="D69" s="110" t="s">
        <v>576</v>
      </c>
      <c r="E69" s="108" t="s">
        <v>21</v>
      </c>
      <c r="F69" s="106" t="s">
        <v>487</v>
      </c>
      <c r="G69" s="97" t="s">
        <v>23</v>
      </c>
      <c r="H69" s="113" t="s">
        <v>579</v>
      </c>
      <c r="I69" s="113" t="s">
        <v>580</v>
      </c>
      <c r="J69" s="112">
        <v>44621</v>
      </c>
      <c r="K69" s="112">
        <v>44621</v>
      </c>
      <c r="L69" s="108" t="s">
        <v>582</v>
      </c>
      <c r="M69" s="189">
        <v>3</v>
      </c>
      <c r="N69" s="189">
        <v>3</v>
      </c>
      <c r="O69" s="189">
        <v>3</v>
      </c>
      <c r="P69" s="160"/>
      <c r="Q69" s="10">
        <v>165</v>
      </c>
      <c r="R69" s="206"/>
    </row>
    <row r="70" spans="1:19" ht="24" customHeight="1" x14ac:dyDescent="0.2">
      <c r="A70" s="151">
        <v>58</v>
      </c>
      <c r="B70" s="97">
        <v>56</v>
      </c>
      <c r="C70" s="109">
        <v>7106</v>
      </c>
      <c r="D70" s="110" t="s">
        <v>664</v>
      </c>
      <c r="E70" s="108" t="s">
        <v>33</v>
      </c>
      <c r="F70" s="111" t="s">
        <v>505</v>
      </c>
      <c r="G70" s="97" t="s">
        <v>34</v>
      </c>
      <c r="H70" s="113" t="s">
        <v>684</v>
      </c>
      <c r="I70" s="113" t="s">
        <v>685</v>
      </c>
      <c r="J70" s="112">
        <v>45110</v>
      </c>
      <c r="K70" s="112">
        <v>45110</v>
      </c>
      <c r="L70" s="108" t="s">
        <v>698</v>
      </c>
      <c r="M70" s="189">
        <v>3</v>
      </c>
      <c r="N70" s="189">
        <v>3</v>
      </c>
      <c r="O70" s="189">
        <v>3</v>
      </c>
      <c r="P70" s="160"/>
      <c r="Q70" s="10">
        <v>58</v>
      </c>
      <c r="R70" s="206"/>
    </row>
    <row r="71" spans="1:19" ht="24" customHeight="1" x14ac:dyDescent="0.2">
      <c r="A71" s="151">
        <v>54</v>
      </c>
      <c r="B71" s="97">
        <v>52</v>
      </c>
      <c r="C71" s="109">
        <v>7064</v>
      </c>
      <c r="D71" s="110" t="s">
        <v>660</v>
      </c>
      <c r="E71" s="108" t="s">
        <v>53</v>
      </c>
      <c r="F71" s="111" t="s">
        <v>505</v>
      </c>
      <c r="G71" s="97" t="s">
        <v>34</v>
      </c>
      <c r="H71" s="113" t="s">
        <v>677</v>
      </c>
      <c r="I71" s="113" t="s">
        <v>678</v>
      </c>
      <c r="J71" s="112">
        <v>45110</v>
      </c>
      <c r="K71" s="112">
        <v>45110</v>
      </c>
      <c r="L71" s="108" t="s">
        <v>698</v>
      </c>
      <c r="M71" s="189">
        <v>3</v>
      </c>
      <c r="N71" s="189">
        <v>3</v>
      </c>
      <c r="O71" s="189">
        <v>3</v>
      </c>
      <c r="P71" s="160"/>
      <c r="Q71" s="10">
        <v>54</v>
      </c>
      <c r="R71" s="206"/>
    </row>
    <row r="72" spans="1:19" s="1" customFormat="1" ht="24" customHeight="1" x14ac:dyDescent="0.55000000000000004">
      <c r="A72" s="151">
        <v>164</v>
      </c>
      <c r="B72" s="97">
        <v>162</v>
      </c>
      <c r="C72" s="138" t="s">
        <v>745</v>
      </c>
      <c r="D72" s="104" t="s">
        <v>746</v>
      </c>
      <c r="E72" s="114" t="s">
        <v>53</v>
      </c>
      <c r="F72" s="106" t="s">
        <v>487</v>
      </c>
      <c r="G72" s="194" t="s">
        <v>23</v>
      </c>
      <c r="H72" s="108" t="s">
        <v>753</v>
      </c>
      <c r="I72" s="108" t="s">
        <v>754</v>
      </c>
      <c r="J72" s="112">
        <v>45413</v>
      </c>
      <c r="K72" s="112">
        <v>45413</v>
      </c>
      <c r="L72" s="108" t="s">
        <v>812</v>
      </c>
      <c r="M72" s="189">
        <v>3</v>
      </c>
      <c r="N72" s="189">
        <v>3</v>
      </c>
      <c r="O72" s="189">
        <v>3</v>
      </c>
      <c r="P72" s="160"/>
      <c r="Q72" s="10">
        <v>164</v>
      </c>
      <c r="R72" s="200"/>
      <c r="S72" s="4"/>
    </row>
    <row r="73" spans="1:19" ht="24" customHeight="1" x14ac:dyDescent="0.2">
      <c r="A73" s="151">
        <v>79</v>
      </c>
      <c r="B73" s="97">
        <v>77</v>
      </c>
      <c r="C73" s="98">
        <v>60005</v>
      </c>
      <c r="D73" s="99" t="s">
        <v>195</v>
      </c>
      <c r="E73" s="100" t="s">
        <v>82</v>
      </c>
      <c r="F73" s="100" t="s">
        <v>487</v>
      </c>
      <c r="G73" s="99" t="s">
        <v>23</v>
      </c>
      <c r="H73" s="100" t="s">
        <v>196</v>
      </c>
      <c r="I73" s="100" t="s">
        <v>197</v>
      </c>
      <c r="J73" s="102">
        <v>40617</v>
      </c>
      <c r="K73" s="102">
        <v>44835</v>
      </c>
      <c r="L73" s="100" t="s">
        <v>601</v>
      </c>
      <c r="M73" s="188">
        <v>5</v>
      </c>
      <c r="N73" s="188">
        <v>5</v>
      </c>
      <c r="O73" s="188">
        <v>5</v>
      </c>
      <c r="P73" s="160"/>
      <c r="Q73" s="10">
        <v>79</v>
      </c>
      <c r="R73" s="202" t="s">
        <v>792</v>
      </c>
    </row>
    <row r="74" spans="1:19" ht="24" customHeight="1" x14ac:dyDescent="0.2">
      <c r="A74" s="151">
        <v>99</v>
      </c>
      <c r="B74" s="97">
        <v>97</v>
      </c>
      <c r="C74" s="98">
        <v>60031</v>
      </c>
      <c r="D74" s="99" t="s">
        <v>198</v>
      </c>
      <c r="E74" s="100" t="s">
        <v>564</v>
      </c>
      <c r="F74" s="100" t="s">
        <v>487</v>
      </c>
      <c r="G74" s="99" t="s">
        <v>23</v>
      </c>
      <c r="H74" s="100" t="s">
        <v>199</v>
      </c>
      <c r="I74" s="100" t="s">
        <v>200</v>
      </c>
      <c r="J74" s="102">
        <v>43887</v>
      </c>
      <c r="K74" s="102">
        <v>43891</v>
      </c>
      <c r="L74" s="100" t="s">
        <v>485</v>
      </c>
      <c r="M74" s="188">
        <v>6</v>
      </c>
      <c r="N74" s="188">
        <v>6</v>
      </c>
      <c r="O74" s="188">
        <v>6</v>
      </c>
      <c r="P74" s="160"/>
      <c r="Q74" s="10">
        <v>99</v>
      </c>
      <c r="R74" s="204" t="s">
        <v>799</v>
      </c>
    </row>
    <row r="75" spans="1:19" ht="24" customHeight="1" x14ac:dyDescent="0.2">
      <c r="A75" s="151">
        <v>53</v>
      </c>
      <c r="B75" s="97">
        <v>51</v>
      </c>
      <c r="C75" s="109">
        <v>7199</v>
      </c>
      <c r="D75" s="110" t="s">
        <v>659</v>
      </c>
      <c r="E75" s="108" t="s">
        <v>53</v>
      </c>
      <c r="F75" s="111" t="s">
        <v>505</v>
      </c>
      <c r="G75" s="97" t="s">
        <v>23</v>
      </c>
      <c r="H75" s="113" t="s">
        <v>675</v>
      </c>
      <c r="I75" s="113" t="s">
        <v>676</v>
      </c>
      <c r="J75" s="112">
        <v>45110</v>
      </c>
      <c r="K75" s="112">
        <v>45110</v>
      </c>
      <c r="L75" s="108" t="s">
        <v>698</v>
      </c>
      <c r="M75" s="189">
        <v>3</v>
      </c>
      <c r="N75" s="189">
        <v>3</v>
      </c>
      <c r="O75" s="189">
        <v>3</v>
      </c>
      <c r="P75" s="160"/>
      <c r="Q75" s="10">
        <v>53</v>
      </c>
      <c r="R75" s="206"/>
    </row>
    <row r="76" spans="1:19" s="1" customFormat="1" ht="24" customHeight="1" x14ac:dyDescent="0.2">
      <c r="A76" s="151">
        <v>50</v>
      </c>
      <c r="B76" s="97">
        <v>48</v>
      </c>
      <c r="C76" s="109">
        <v>7201</v>
      </c>
      <c r="D76" s="110" t="s">
        <v>602</v>
      </c>
      <c r="E76" s="108" t="s">
        <v>28</v>
      </c>
      <c r="F76" s="111" t="s">
        <v>505</v>
      </c>
      <c r="G76" s="97" t="s">
        <v>34</v>
      </c>
      <c r="H76" s="113" t="s">
        <v>603</v>
      </c>
      <c r="I76" s="113" t="s">
        <v>256</v>
      </c>
      <c r="J76" s="112">
        <v>44866</v>
      </c>
      <c r="K76" s="112">
        <v>44866</v>
      </c>
      <c r="L76" s="108" t="s">
        <v>593</v>
      </c>
      <c r="M76" s="189">
        <v>3</v>
      </c>
      <c r="N76" s="189">
        <v>3</v>
      </c>
      <c r="O76" s="189">
        <v>3</v>
      </c>
      <c r="P76" s="160"/>
      <c r="Q76" s="10">
        <v>50</v>
      </c>
      <c r="R76" s="206"/>
      <c r="S76" s="4"/>
    </row>
    <row r="77" spans="1:19" s="1" customFormat="1" ht="24" customHeight="1" x14ac:dyDescent="0.2">
      <c r="A77" s="151">
        <v>63</v>
      </c>
      <c r="B77" s="97">
        <v>61</v>
      </c>
      <c r="C77" s="109">
        <v>7050</v>
      </c>
      <c r="D77" s="110" t="s">
        <v>741</v>
      </c>
      <c r="E77" s="108" t="s">
        <v>53</v>
      </c>
      <c r="F77" s="111" t="s">
        <v>505</v>
      </c>
      <c r="G77" s="97" t="s">
        <v>23</v>
      </c>
      <c r="H77" s="113" t="s">
        <v>287</v>
      </c>
      <c r="I77" s="113" t="s">
        <v>748</v>
      </c>
      <c r="J77" s="112">
        <v>45369</v>
      </c>
      <c r="K77" s="112">
        <v>45383</v>
      </c>
      <c r="L77" s="108" t="s">
        <v>814</v>
      </c>
      <c r="M77" s="189">
        <v>3</v>
      </c>
      <c r="N77" s="189">
        <v>3</v>
      </c>
      <c r="O77" s="189">
        <v>3</v>
      </c>
      <c r="P77" s="160"/>
      <c r="Q77" s="10">
        <v>63</v>
      </c>
      <c r="R77" s="206"/>
      <c r="S77" s="4"/>
    </row>
    <row r="78" spans="1:19" ht="24" customHeight="1" x14ac:dyDescent="0.2">
      <c r="A78" s="151">
        <v>52</v>
      </c>
      <c r="B78" s="97">
        <v>50</v>
      </c>
      <c r="C78" s="109">
        <v>7214</v>
      </c>
      <c r="D78" s="110" t="s">
        <v>658</v>
      </c>
      <c r="E78" s="108" t="s">
        <v>44</v>
      </c>
      <c r="F78" s="111" t="s">
        <v>505</v>
      </c>
      <c r="G78" s="97" t="s">
        <v>23</v>
      </c>
      <c r="H78" s="113" t="s">
        <v>624</v>
      </c>
      <c r="I78" s="113" t="s">
        <v>674</v>
      </c>
      <c r="J78" s="112">
        <v>45114</v>
      </c>
      <c r="K78" s="112">
        <v>45117</v>
      </c>
      <c r="L78" s="108" t="s">
        <v>697</v>
      </c>
      <c r="M78" s="189">
        <v>3</v>
      </c>
      <c r="N78" s="189">
        <v>3</v>
      </c>
      <c r="O78" s="189">
        <v>3</v>
      </c>
      <c r="P78" s="160"/>
      <c r="Q78" s="10">
        <v>52</v>
      </c>
      <c r="R78" s="206"/>
    </row>
    <row r="79" spans="1:19" ht="24" customHeight="1" x14ac:dyDescent="0.2">
      <c r="A79" s="151">
        <v>64</v>
      </c>
      <c r="B79" s="97">
        <v>62</v>
      </c>
      <c r="C79" s="109">
        <v>7177</v>
      </c>
      <c r="D79" s="110" t="s">
        <v>742</v>
      </c>
      <c r="E79" s="108" t="s">
        <v>231</v>
      </c>
      <c r="F79" s="111" t="s">
        <v>505</v>
      </c>
      <c r="G79" s="97" t="s">
        <v>23</v>
      </c>
      <c r="H79" s="113" t="s">
        <v>749</v>
      </c>
      <c r="I79" s="113" t="s">
        <v>750</v>
      </c>
      <c r="J79" s="112">
        <v>45391</v>
      </c>
      <c r="K79" s="112">
        <v>45383</v>
      </c>
      <c r="L79" s="108" t="s">
        <v>814</v>
      </c>
      <c r="M79" s="189">
        <v>3</v>
      </c>
      <c r="N79" s="189">
        <v>3</v>
      </c>
      <c r="O79" s="189">
        <v>3</v>
      </c>
      <c r="P79" s="160"/>
      <c r="Q79" s="10">
        <v>64</v>
      </c>
      <c r="R79" s="206"/>
      <c r="S79" s="1"/>
    </row>
    <row r="80" spans="1:19" ht="24" customHeight="1" x14ac:dyDescent="0.2">
      <c r="A80" s="151">
        <v>152</v>
      </c>
      <c r="B80" s="97">
        <v>150</v>
      </c>
      <c r="C80" s="109">
        <v>60084</v>
      </c>
      <c r="D80" s="110" t="s">
        <v>650</v>
      </c>
      <c r="E80" s="108" t="s">
        <v>231</v>
      </c>
      <c r="F80" s="106" t="s">
        <v>487</v>
      </c>
      <c r="G80" s="110" t="s">
        <v>34</v>
      </c>
      <c r="H80" s="108" t="s">
        <v>651</v>
      </c>
      <c r="I80" s="108" t="s">
        <v>652</v>
      </c>
      <c r="J80" s="107">
        <v>44992</v>
      </c>
      <c r="K80" s="107">
        <v>44992</v>
      </c>
      <c r="L80" s="108" t="s">
        <v>655</v>
      </c>
      <c r="M80" s="189">
        <v>5</v>
      </c>
      <c r="N80" s="189">
        <v>5</v>
      </c>
      <c r="O80" s="189">
        <v>5</v>
      </c>
      <c r="P80" s="160"/>
      <c r="Q80" s="10">
        <v>152</v>
      </c>
      <c r="R80" s="201"/>
    </row>
    <row r="81" spans="1:19" ht="24" customHeight="1" x14ac:dyDescent="0.55000000000000004">
      <c r="A81" s="151">
        <v>179</v>
      </c>
      <c r="B81" s="97">
        <v>177</v>
      </c>
      <c r="C81" s="138" t="s">
        <v>826</v>
      </c>
      <c r="D81" s="104" t="s">
        <v>827</v>
      </c>
      <c r="E81" s="114" t="s">
        <v>231</v>
      </c>
      <c r="F81" s="111" t="s">
        <v>487</v>
      </c>
      <c r="G81" s="194" t="s">
        <v>23</v>
      </c>
      <c r="H81" s="108" t="s">
        <v>828</v>
      </c>
      <c r="I81" s="108" t="s">
        <v>829</v>
      </c>
      <c r="J81" s="112">
        <v>45630</v>
      </c>
      <c r="K81" s="112">
        <v>45628</v>
      </c>
      <c r="L81" s="108" t="s">
        <v>832</v>
      </c>
      <c r="M81" s="189"/>
      <c r="N81" s="189"/>
      <c r="O81" s="189">
        <v>5</v>
      </c>
      <c r="P81" s="239"/>
      <c r="Q81" s="10">
        <v>179</v>
      </c>
      <c r="R81" s="200"/>
    </row>
    <row r="82" spans="1:19" ht="24" customHeight="1" x14ac:dyDescent="0.2">
      <c r="A82" s="151">
        <v>62</v>
      </c>
      <c r="B82" s="97">
        <v>60</v>
      </c>
      <c r="C82" s="109">
        <v>7065</v>
      </c>
      <c r="D82" s="110" t="s">
        <v>729</v>
      </c>
      <c r="E82" s="108" t="s">
        <v>41</v>
      </c>
      <c r="F82" s="111" t="s">
        <v>505</v>
      </c>
      <c r="G82" s="97" t="s">
        <v>23</v>
      </c>
      <c r="H82" s="113" t="s">
        <v>730</v>
      </c>
      <c r="I82" s="113" t="s">
        <v>731</v>
      </c>
      <c r="J82" s="112">
        <v>45352</v>
      </c>
      <c r="K82" s="112">
        <v>45352</v>
      </c>
      <c r="L82" s="108" t="s">
        <v>740</v>
      </c>
      <c r="M82" s="189">
        <v>5</v>
      </c>
      <c r="N82" s="189">
        <v>5</v>
      </c>
      <c r="O82" s="189">
        <v>5</v>
      </c>
      <c r="P82" s="160"/>
      <c r="Q82" s="10">
        <v>62</v>
      </c>
      <c r="R82" s="206"/>
    </row>
    <row r="83" spans="1:19" ht="24" customHeight="1" x14ac:dyDescent="0.2">
      <c r="A83" s="151">
        <v>137</v>
      </c>
      <c r="B83" s="97">
        <v>135</v>
      </c>
      <c r="C83" s="109">
        <v>60083</v>
      </c>
      <c r="D83" s="110" t="s">
        <v>380</v>
      </c>
      <c r="E83" s="108" t="s">
        <v>44</v>
      </c>
      <c r="F83" s="111" t="s">
        <v>487</v>
      </c>
      <c r="G83" s="110" t="s">
        <v>23</v>
      </c>
      <c r="H83" s="108" t="s">
        <v>399</v>
      </c>
      <c r="I83" s="108" t="s">
        <v>400</v>
      </c>
      <c r="J83" s="112">
        <v>43333</v>
      </c>
      <c r="K83" s="112">
        <v>43344</v>
      </c>
      <c r="L83" s="108" t="s">
        <v>429</v>
      </c>
      <c r="M83" s="189">
        <v>3</v>
      </c>
      <c r="N83" s="189">
        <v>3</v>
      </c>
      <c r="O83" s="189">
        <v>3</v>
      </c>
      <c r="P83" s="160"/>
      <c r="Q83" s="10">
        <v>137</v>
      </c>
      <c r="R83" s="203"/>
    </row>
    <row r="84" spans="1:19" ht="24" customHeight="1" x14ac:dyDescent="0.55000000000000004">
      <c r="A84" s="151">
        <v>37</v>
      </c>
      <c r="B84" s="97">
        <v>35</v>
      </c>
      <c r="C84" s="109">
        <v>7174</v>
      </c>
      <c r="D84" s="110" t="s">
        <v>508</v>
      </c>
      <c r="E84" s="108" t="s">
        <v>82</v>
      </c>
      <c r="F84" s="111" t="s">
        <v>505</v>
      </c>
      <c r="G84" s="97" t="s">
        <v>23</v>
      </c>
      <c r="H84" s="113" t="s">
        <v>509</v>
      </c>
      <c r="I84" s="113" t="s">
        <v>510</v>
      </c>
      <c r="J84" s="107">
        <v>44242</v>
      </c>
      <c r="K84" s="107">
        <v>44256</v>
      </c>
      <c r="L84" s="108" t="s">
        <v>507</v>
      </c>
      <c r="M84" s="189">
        <v>3</v>
      </c>
      <c r="N84" s="189">
        <v>3</v>
      </c>
      <c r="O84" s="189">
        <v>3</v>
      </c>
      <c r="P84" s="160"/>
      <c r="Q84" s="10">
        <v>37</v>
      </c>
      <c r="R84" s="206"/>
      <c r="S84" s="6"/>
    </row>
    <row r="85" spans="1:19" ht="24" customHeight="1" x14ac:dyDescent="0.55000000000000004">
      <c r="A85" s="151">
        <v>159</v>
      </c>
      <c r="B85" s="97">
        <v>157</v>
      </c>
      <c r="C85" s="138" t="s">
        <v>669</v>
      </c>
      <c r="D85" s="104" t="s">
        <v>203</v>
      </c>
      <c r="E85" s="114" t="s">
        <v>82</v>
      </c>
      <c r="F85" s="106" t="s">
        <v>487</v>
      </c>
      <c r="G85" s="194" t="s">
        <v>23</v>
      </c>
      <c r="H85" s="114" t="s">
        <v>204</v>
      </c>
      <c r="I85" s="114" t="s">
        <v>205</v>
      </c>
      <c r="J85" s="112">
        <v>42223</v>
      </c>
      <c r="K85" s="112">
        <v>42217</v>
      </c>
      <c r="L85" s="108" t="s">
        <v>166</v>
      </c>
      <c r="M85" s="189">
        <v>7</v>
      </c>
      <c r="N85" s="189">
        <v>7</v>
      </c>
      <c r="O85" s="189">
        <v>7</v>
      </c>
      <c r="P85" s="34"/>
      <c r="Q85" s="10">
        <v>159</v>
      </c>
      <c r="R85" s="200"/>
    </row>
    <row r="86" spans="1:19" s="1" customFormat="1" ht="24" customHeight="1" x14ac:dyDescent="0.2">
      <c r="A86" s="151">
        <v>147</v>
      </c>
      <c r="B86" s="97">
        <v>145</v>
      </c>
      <c r="C86" s="109">
        <v>60096</v>
      </c>
      <c r="D86" s="110" t="s">
        <v>451</v>
      </c>
      <c r="E86" s="111" t="s">
        <v>53</v>
      </c>
      <c r="F86" s="106" t="s">
        <v>487</v>
      </c>
      <c r="G86" s="110" t="s">
        <v>23</v>
      </c>
      <c r="H86" s="108" t="s">
        <v>452</v>
      </c>
      <c r="I86" s="108" t="s">
        <v>453</v>
      </c>
      <c r="J86" s="107">
        <v>35200</v>
      </c>
      <c r="K86" s="107">
        <v>43606</v>
      </c>
      <c r="L86" s="108" t="s">
        <v>441</v>
      </c>
      <c r="M86" s="189">
        <v>3</v>
      </c>
      <c r="N86" s="189">
        <v>3</v>
      </c>
      <c r="O86" s="189">
        <v>3</v>
      </c>
      <c r="P86" s="160"/>
      <c r="Q86" s="10">
        <v>147</v>
      </c>
      <c r="R86" s="201"/>
      <c r="S86" s="4"/>
    </row>
    <row r="87" spans="1:19" s="1" customFormat="1" ht="24" customHeight="1" x14ac:dyDescent="0.2">
      <c r="A87" s="151">
        <v>151</v>
      </c>
      <c r="B87" s="97">
        <v>149</v>
      </c>
      <c r="C87" s="109">
        <v>60014</v>
      </c>
      <c r="D87" s="110" t="s">
        <v>666</v>
      </c>
      <c r="E87" s="108" t="s">
        <v>516</v>
      </c>
      <c r="F87" s="106" t="s">
        <v>487</v>
      </c>
      <c r="G87" s="110" t="s">
        <v>23</v>
      </c>
      <c r="H87" s="108" t="s">
        <v>689</v>
      </c>
      <c r="I87" s="108" t="s">
        <v>690</v>
      </c>
      <c r="J87" s="112">
        <v>44986</v>
      </c>
      <c r="K87" s="112">
        <v>41760</v>
      </c>
      <c r="L87" s="108" t="s">
        <v>654</v>
      </c>
      <c r="M87" s="189">
        <v>3</v>
      </c>
      <c r="N87" s="189">
        <v>3</v>
      </c>
      <c r="O87" s="189">
        <v>3</v>
      </c>
      <c r="P87" s="160"/>
      <c r="Q87" s="10">
        <v>151</v>
      </c>
      <c r="R87" s="201" t="s">
        <v>807</v>
      </c>
      <c r="S87" s="4"/>
    </row>
    <row r="88" spans="1:19" s="1" customFormat="1" ht="24" customHeight="1" x14ac:dyDescent="0.2">
      <c r="A88" s="151">
        <v>154</v>
      </c>
      <c r="B88" s="97">
        <v>152</v>
      </c>
      <c r="C88" s="109">
        <v>60018</v>
      </c>
      <c r="D88" s="110" t="s">
        <v>474</v>
      </c>
      <c r="E88" s="119" t="s">
        <v>49</v>
      </c>
      <c r="F88" s="106" t="s">
        <v>487</v>
      </c>
      <c r="G88" s="110" t="s">
        <v>23</v>
      </c>
      <c r="H88" s="108" t="s">
        <v>481</v>
      </c>
      <c r="I88" s="108" t="s">
        <v>482</v>
      </c>
      <c r="J88" s="112">
        <v>43864</v>
      </c>
      <c r="K88" s="112">
        <v>43864</v>
      </c>
      <c r="L88" s="108" t="s">
        <v>484</v>
      </c>
      <c r="M88" s="189">
        <v>3</v>
      </c>
      <c r="N88" s="189">
        <v>3</v>
      </c>
      <c r="O88" s="189">
        <v>3</v>
      </c>
      <c r="P88" s="160"/>
      <c r="Q88" s="10">
        <v>154</v>
      </c>
      <c r="R88" s="201"/>
      <c r="S88" s="4"/>
    </row>
    <row r="89" spans="1:19" s="1" customFormat="1" ht="24" customHeight="1" x14ac:dyDescent="0.55000000000000004">
      <c r="A89" s="151">
        <v>101</v>
      </c>
      <c r="B89" s="97">
        <v>99</v>
      </c>
      <c r="C89" s="98">
        <v>60033</v>
      </c>
      <c r="D89" s="99" t="s">
        <v>206</v>
      </c>
      <c r="E89" s="100" t="s">
        <v>564</v>
      </c>
      <c r="F89" s="100" t="s">
        <v>487</v>
      </c>
      <c r="G89" s="99" t="s">
        <v>97</v>
      </c>
      <c r="H89" s="100" t="s">
        <v>318</v>
      </c>
      <c r="I89" s="100" t="s">
        <v>319</v>
      </c>
      <c r="J89" s="102">
        <v>43796</v>
      </c>
      <c r="K89" s="102">
        <v>43800</v>
      </c>
      <c r="L89" s="100" t="s">
        <v>471</v>
      </c>
      <c r="M89" s="188">
        <v>5</v>
      </c>
      <c r="N89" s="188">
        <v>5</v>
      </c>
      <c r="O89" s="188">
        <v>5</v>
      </c>
      <c r="P89" s="160"/>
      <c r="Q89" s="10">
        <v>101</v>
      </c>
      <c r="R89" s="204" t="s">
        <v>800</v>
      </c>
      <c r="S89" s="6"/>
    </row>
    <row r="90" spans="1:19" s="1" customFormat="1" ht="24" customHeight="1" x14ac:dyDescent="0.2">
      <c r="A90" s="151">
        <v>98</v>
      </c>
      <c r="B90" s="97">
        <v>96</v>
      </c>
      <c r="C90" s="98">
        <v>60028</v>
      </c>
      <c r="D90" s="99" t="s">
        <v>386</v>
      </c>
      <c r="E90" s="100" t="s">
        <v>53</v>
      </c>
      <c r="F90" s="100" t="s">
        <v>487</v>
      </c>
      <c r="G90" s="99" t="s">
        <v>23</v>
      </c>
      <c r="H90" s="100" t="s">
        <v>29</v>
      </c>
      <c r="I90" s="100" t="s">
        <v>77</v>
      </c>
      <c r="J90" s="102">
        <v>43480</v>
      </c>
      <c r="K90" s="102">
        <v>45352</v>
      </c>
      <c r="L90" s="100" t="s">
        <v>740</v>
      </c>
      <c r="M90" s="188">
        <v>5</v>
      </c>
      <c r="N90" s="188">
        <v>5</v>
      </c>
      <c r="O90" s="188">
        <v>5</v>
      </c>
      <c r="P90" s="160"/>
      <c r="Q90" s="10">
        <v>98</v>
      </c>
      <c r="R90" s="202" t="s">
        <v>798</v>
      </c>
      <c r="S90" s="4"/>
    </row>
    <row r="91" spans="1:19" s="1" customFormat="1" ht="24" customHeight="1" x14ac:dyDescent="0.2">
      <c r="A91" s="151">
        <v>124</v>
      </c>
      <c r="B91" s="97">
        <v>122</v>
      </c>
      <c r="C91" s="103">
        <v>60064</v>
      </c>
      <c r="D91" s="104" t="s">
        <v>208</v>
      </c>
      <c r="E91" s="108" t="s">
        <v>70</v>
      </c>
      <c r="F91" s="106" t="s">
        <v>487</v>
      </c>
      <c r="G91" s="104" t="s">
        <v>23</v>
      </c>
      <c r="H91" s="108" t="s">
        <v>209</v>
      </c>
      <c r="I91" s="108" t="s">
        <v>210</v>
      </c>
      <c r="J91" s="107">
        <v>42360</v>
      </c>
      <c r="K91" s="112">
        <v>42370</v>
      </c>
      <c r="L91" s="108" t="s">
        <v>133</v>
      </c>
      <c r="M91" s="189">
        <v>4</v>
      </c>
      <c r="N91" s="189">
        <v>4</v>
      </c>
      <c r="O91" s="189">
        <v>4</v>
      </c>
      <c r="P91" s="160"/>
      <c r="Q91" s="10">
        <v>124</v>
      </c>
      <c r="R91" s="200"/>
      <c r="S91" s="4"/>
    </row>
    <row r="92" spans="1:19" s="1" customFormat="1" ht="24" customHeight="1" x14ac:dyDescent="0.2">
      <c r="A92" s="151">
        <v>177</v>
      </c>
      <c r="B92" s="97">
        <v>175</v>
      </c>
      <c r="C92" s="98">
        <v>60073</v>
      </c>
      <c r="D92" s="99" t="s">
        <v>211</v>
      </c>
      <c r="E92" s="115" t="s">
        <v>90</v>
      </c>
      <c r="F92" s="101" t="s">
        <v>487</v>
      </c>
      <c r="G92" s="195" t="s">
        <v>23</v>
      </c>
      <c r="H92" s="115" t="s">
        <v>212</v>
      </c>
      <c r="I92" s="115" t="s">
        <v>213</v>
      </c>
      <c r="J92" s="102">
        <v>42248</v>
      </c>
      <c r="K92" s="102">
        <v>42248</v>
      </c>
      <c r="L92" s="100" t="s">
        <v>507</v>
      </c>
      <c r="M92" s="188">
        <v>5</v>
      </c>
      <c r="N92" s="188">
        <v>5</v>
      </c>
      <c r="O92" s="188">
        <v>5</v>
      </c>
      <c r="P92" s="239"/>
      <c r="Q92" s="10">
        <v>177</v>
      </c>
      <c r="R92" s="204" t="s">
        <v>837</v>
      </c>
      <c r="S92" s="4"/>
    </row>
    <row r="93" spans="1:19" s="1" customFormat="1" ht="24" customHeight="1" x14ac:dyDescent="0.2">
      <c r="A93" s="151">
        <v>156</v>
      </c>
      <c r="B93" s="97">
        <v>154</v>
      </c>
      <c r="C93" s="109">
        <v>60002</v>
      </c>
      <c r="D93" s="110" t="s">
        <v>633</v>
      </c>
      <c r="E93" s="108" t="s">
        <v>53</v>
      </c>
      <c r="F93" s="106" t="s">
        <v>487</v>
      </c>
      <c r="G93" s="97" t="s">
        <v>23</v>
      </c>
      <c r="H93" s="113" t="s">
        <v>635</v>
      </c>
      <c r="I93" s="113" t="s">
        <v>636</v>
      </c>
      <c r="J93" s="112">
        <v>44896</v>
      </c>
      <c r="K93" s="112">
        <v>44896</v>
      </c>
      <c r="L93" s="108" t="s">
        <v>643</v>
      </c>
      <c r="M93" s="189">
        <v>3</v>
      </c>
      <c r="N93" s="189">
        <v>3</v>
      </c>
      <c r="O93" s="189">
        <v>3</v>
      </c>
      <c r="P93" s="160"/>
      <c r="Q93" s="10">
        <v>156</v>
      </c>
      <c r="R93" s="206"/>
      <c r="S93" s="4"/>
    </row>
    <row r="94" spans="1:19" s="1" customFormat="1" ht="24" customHeight="1" x14ac:dyDescent="0.2">
      <c r="A94" s="151">
        <v>113</v>
      </c>
      <c r="B94" s="97">
        <v>111</v>
      </c>
      <c r="C94" s="103">
        <v>60052</v>
      </c>
      <c r="D94" s="104" t="s">
        <v>78</v>
      </c>
      <c r="E94" s="108" t="s">
        <v>125</v>
      </c>
      <c r="F94" s="106" t="s">
        <v>487</v>
      </c>
      <c r="G94" s="194" t="s">
        <v>23</v>
      </c>
      <c r="H94" s="113" t="s">
        <v>79</v>
      </c>
      <c r="I94" s="114" t="s">
        <v>80</v>
      </c>
      <c r="J94" s="107">
        <v>43025</v>
      </c>
      <c r="K94" s="107">
        <v>43040</v>
      </c>
      <c r="L94" s="108" t="s">
        <v>36</v>
      </c>
      <c r="M94" s="190">
        <v>15</v>
      </c>
      <c r="N94" s="189">
        <v>15</v>
      </c>
      <c r="O94" s="189">
        <v>15</v>
      </c>
      <c r="P94" s="160"/>
      <c r="Q94" s="10">
        <v>113</v>
      </c>
      <c r="R94" s="205"/>
    </row>
    <row r="95" spans="1:19" s="1" customFormat="1" ht="24" customHeight="1" x14ac:dyDescent="0.2">
      <c r="A95" s="151">
        <v>61</v>
      </c>
      <c r="B95" s="97">
        <v>59</v>
      </c>
      <c r="C95" s="109">
        <v>7012</v>
      </c>
      <c r="D95" s="110" t="s">
        <v>726</v>
      </c>
      <c r="E95" s="108" t="s">
        <v>44</v>
      </c>
      <c r="F95" s="111" t="s">
        <v>505</v>
      </c>
      <c r="G95" s="97" t="s">
        <v>23</v>
      </c>
      <c r="H95" s="113" t="s">
        <v>727</v>
      </c>
      <c r="I95" s="113" t="s">
        <v>728</v>
      </c>
      <c r="J95" s="112">
        <v>45293</v>
      </c>
      <c r="K95" s="112">
        <v>45293</v>
      </c>
      <c r="L95" s="108" t="s">
        <v>815</v>
      </c>
      <c r="M95" s="189">
        <v>3</v>
      </c>
      <c r="N95" s="189">
        <v>3</v>
      </c>
      <c r="O95" s="189">
        <v>3</v>
      </c>
      <c r="P95" s="160"/>
      <c r="Q95" s="10">
        <v>61</v>
      </c>
      <c r="R95" s="206"/>
      <c r="S95" s="4"/>
    </row>
    <row r="96" spans="1:19" s="1" customFormat="1" ht="24" customHeight="1" x14ac:dyDescent="0.2">
      <c r="A96" s="151">
        <v>88</v>
      </c>
      <c r="B96" s="97">
        <v>86</v>
      </c>
      <c r="C96" s="109">
        <v>60017</v>
      </c>
      <c r="D96" s="110" t="s">
        <v>396</v>
      </c>
      <c r="E96" s="108" t="s">
        <v>44</v>
      </c>
      <c r="F96" s="108" t="s">
        <v>487</v>
      </c>
      <c r="G96" s="110" t="s">
        <v>23</v>
      </c>
      <c r="H96" s="108" t="s">
        <v>425</v>
      </c>
      <c r="I96" s="108" t="s">
        <v>426</v>
      </c>
      <c r="J96" s="112">
        <v>43333</v>
      </c>
      <c r="K96" s="112">
        <v>43344</v>
      </c>
      <c r="L96" s="108" t="s">
        <v>429</v>
      </c>
      <c r="M96" s="189">
        <v>5</v>
      </c>
      <c r="N96" s="189">
        <v>5</v>
      </c>
      <c r="O96" s="189">
        <v>5</v>
      </c>
      <c r="P96" s="160"/>
      <c r="Q96" s="10">
        <v>88</v>
      </c>
      <c r="R96" s="203"/>
      <c r="S96" s="4"/>
    </row>
    <row r="97" spans="1:19" s="1" customFormat="1" ht="24" customHeight="1" x14ac:dyDescent="0.2">
      <c r="A97" s="151">
        <v>17</v>
      </c>
      <c r="B97" s="97">
        <v>15</v>
      </c>
      <c r="C97" s="109">
        <v>7006</v>
      </c>
      <c r="D97" s="110" t="s">
        <v>215</v>
      </c>
      <c r="E97" s="108" t="s">
        <v>504</v>
      </c>
      <c r="F97" s="111" t="s">
        <v>505</v>
      </c>
      <c r="G97" s="97" t="s">
        <v>23</v>
      </c>
      <c r="H97" s="113" t="s">
        <v>216</v>
      </c>
      <c r="I97" s="113" t="s">
        <v>412</v>
      </c>
      <c r="J97" s="107">
        <v>41919</v>
      </c>
      <c r="K97" s="107">
        <v>41913</v>
      </c>
      <c r="L97" s="108" t="s">
        <v>202</v>
      </c>
      <c r="M97" s="189">
        <v>7</v>
      </c>
      <c r="N97" s="190">
        <v>9</v>
      </c>
      <c r="O97" s="189">
        <v>9</v>
      </c>
      <c r="P97" s="160"/>
      <c r="Q97" s="10">
        <v>17</v>
      </c>
      <c r="R97" s="203"/>
      <c r="S97" s="4"/>
    </row>
    <row r="98" spans="1:19" s="1" customFormat="1" ht="24" customHeight="1" x14ac:dyDescent="0.55000000000000004">
      <c r="A98" s="151">
        <v>160</v>
      </c>
      <c r="B98" s="97">
        <v>158</v>
      </c>
      <c r="C98" s="138" t="s">
        <v>721</v>
      </c>
      <c r="D98" s="104" t="s">
        <v>722</v>
      </c>
      <c r="E98" s="114" t="s">
        <v>53</v>
      </c>
      <c r="F98" s="106" t="s">
        <v>487</v>
      </c>
      <c r="G98" s="194" t="s">
        <v>23</v>
      </c>
      <c r="H98" s="108" t="s">
        <v>723</v>
      </c>
      <c r="I98" s="108" t="s">
        <v>724</v>
      </c>
      <c r="J98" s="112">
        <v>45236</v>
      </c>
      <c r="K98" s="112">
        <v>45231</v>
      </c>
      <c r="L98" s="108" t="s">
        <v>725</v>
      </c>
      <c r="M98" s="189">
        <v>3</v>
      </c>
      <c r="N98" s="189">
        <v>3</v>
      </c>
      <c r="O98" s="189">
        <v>3</v>
      </c>
      <c r="P98" s="34"/>
      <c r="Q98" s="10">
        <v>160</v>
      </c>
      <c r="R98" s="200"/>
      <c r="S98" s="4"/>
    </row>
    <row r="99" spans="1:19" s="1" customFormat="1" ht="24" customHeight="1" x14ac:dyDescent="0.2">
      <c r="A99" s="151">
        <v>90</v>
      </c>
      <c r="B99" s="97">
        <v>88</v>
      </c>
      <c r="C99" s="109">
        <v>60020</v>
      </c>
      <c r="D99" s="110" t="s">
        <v>377</v>
      </c>
      <c r="E99" s="108" t="s">
        <v>33</v>
      </c>
      <c r="F99" s="108" t="s">
        <v>487</v>
      </c>
      <c r="G99" s="110" t="s">
        <v>34</v>
      </c>
      <c r="H99" s="108" t="s">
        <v>427</v>
      </c>
      <c r="I99" s="108" t="s">
        <v>376</v>
      </c>
      <c r="J99" s="107">
        <v>43252</v>
      </c>
      <c r="K99" s="107">
        <v>43252</v>
      </c>
      <c r="L99" s="108" t="s">
        <v>365</v>
      </c>
      <c r="M99" s="189">
        <v>6</v>
      </c>
      <c r="N99" s="189">
        <v>6</v>
      </c>
      <c r="O99" s="189">
        <v>6</v>
      </c>
      <c r="P99" s="160"/>
      <c r="Q99" s="10">
        <v>90</v>
      </c>
      <c r="R99" s="203"/>
      <c r="S99" s="4"/>
    </row>
    <row r="100" spans="1:19" s="1" customFormat="1" ht="24" customHeight="1" x14ac:dyDescent="0.2">
      <c r="A100" s="151">
        <v>85</v>
      </c>
      <c r="B100" s="97">
        <v>83</v>
      </c>
      <c r="C100" s="98">
        <v>60012</v>
      </c>
      <c r="D100" s="99" t="s">
        <v>218</v>
      </c>
      <c r="E100" s="100" t="s">
        <v>33</v>
      </c>
      <c r="F100" s="100" t="s">
        <v>487</v>
      </c>
      <c r="G100" s="99" t="s">
        <v>23</v>
      </c>
      <c r="H100" s="100" t="s">
        <v>219</v>
      </c>
      <c r="I100" s="100" t="s">
        <v>217</v>
      </c>
      <c r="J100" s="102">
        <v>44530</v>
      </c>
      <c r="K100" s="102">
        <v>44531</v>
      </c>
      <c r="L100" s="100" t="s">
        <v>527</v>
      </c>
      <c r="M100" s="188">
        <v>7</v>
      </c>
      <c r="N100" s="188">
        <v>7</v>
      </c>
      <c r="O100" s="188">
        <v>7</v>
      </c>
      <c r="P100" s="160"/>
      <c r="Q100" s="10">
        <v>85</v>
      </c>
      <c r="R100" s="199" t="s">
        <v>794</v>
      </c>
      <c r="S100" s="4"/>
    </row>
    <row r="101" spans="1:19" s="1" customFormat="1" ht="24" customHeight="1" x14ac:dyDescent="0.2">
      <c r="A101" s="151">
        <v>46</v>
      </c>
      <c r="B101" s="97">
        <v>44</v>
      </c>
      <c r="C101" s="109">
        <v>7105</v>
      </c>
      <c r="D101" s="110" t="s">
        <v>604</v>
      </c>
      <c r="E101" s="108" t="s">
        <v>125</v>
      </c>
      <c r="F101" s="111" t="s">
        <v>505</v>
      </c>
      <c r="G101" s="97" t="s">
        <v>23</v>
      </c>
      <c r="H101" s="113" t="s">
        <v>605</v>
      </c>
      <c r="I101" s="113" t="s">
        <v>606</v>
      </c>
      <c r="J101" s="112">
        <v>44718</v>
      </c>
      <c r="K101" s="112">
        <v>44718</v>
      </c>
      <c r="L101" s="108" t="s">
        <v>607</v>
      </c>
      <c r="M101" s="189">
        <v>3</v>
      </c>
      <c r="N101" s="189">
        <v>3</v>
      </c>
      <c r="O101" s="198">
        <v>5</v>
      </c>
      <c r="P101" s="160"/>
      <c r="Q101" s="10">
        <v>46</v>
      </c>
      <c r="R101" s="206"/>
      <c r="S101" s="4"/>
    </row>
    <row r="102" spans="1:19" s="1" customFormat="1" ht="24" customHeight="1" x14ac:dyDescent="0.2">
      <c r="A102" s="151">
        <v>170</v>
      </c>
      <c r="B102" s="97">
        <v>168</v>
      </c>
      <c r="C102" s="109">
        <v>60111</v>
      </c>
      <c r="D102" s="110" t="s">
        <v>458</v>
      </c>
      <c r="E102" s="111" t="s">
        <v>564</v>
      </c>
      <c r="F102" s="106" t="s">
        <v>487</v>
      </c>
      <c r="G102" s="110" t="s">
        <v>23</v>
      </c>
      <c r="H102" s="108" t="s">
        <v>459</v>
      </c>
      <c r="I102" s="108" t="s">
        <v>755</v>
      </c>
      <c r="J102" s="112">
        <v>43620</v>
      </c>
      <c r="K102" s="112">
        <v>43620</v>
      </c>
      <c r="L102" s="108" t="s">
        <v>457</v>
      </c>
      <c r="M102" s="189">
        <v>7</v>
      </c>
      <c r="N102" s="189">
        <v>7</v>
      </c>
      <c r="O102" s="189">
        <v>7</v>
      </c>
      <c r="P102" s="160"/>
      <c r="Q102" s="10">
        <v>170</v>
      </c>
      <c r="R102" s="201"/>
    </row>
    <row r="103" spans="1:19" s="1" customFormat="1" ht="24" customHeight="1" x14ac:dyDescent="0.2">
      <c r="A103" s="151">
        <v>130</v>
      </c>
      <c r="B103" s="97">
        <v>128</v>
      </c>
      <c r="C103" s="109">
        <v>60072</v>
      </c>
      <c r="D103" s="110" t="s">
        <v>220</v>
      </c>
      <c r="E103" s="108" t="s">
        <v>41</v>
      </c>
      <c r="F103" s="111" t="s">
        <v>487</v>
      </c>
      <c r="G103" s="110" t="s">
        <v>23</v>
      </c>
      <c r="H103" s="108" t="s">
        <v>221</v>
      </c>
      <c r="I103" s="108" t="s">
        <v>222</v>
      </c>
      <c r="J103" s="112">
        <v>42410</v>
      </c>
      <c r="K103" s="112">
        <v>42401</v>
      </c>
      <c r="L103" s="108" t="s">
        <v>173</v>
      </c>
      <c r="M103" s="189">
        <v>8</v>
      </c>
      <c r="N103" s="189">
        <v>8</v>
      </c>
      <c r="O103" s="189">
        <v>8</v>
      </c>
      <c r="P103" s="160"/>
      <c r="Q103" s="10">
        <v>130</v>
      </c>
      <c r="R103" s="109"/>
      <c r="S103" s="4"/>
    </row>
    <row r="104" spans="1:19" s="1" customFormat="1" ht="24" customHeight="1" x14ac:dyDescent="0.2">
      <c r="A104" s="151">
        <v>31</v>
      </c>
      <c r="B104" s="97">
        <v>29</v>
      </c>
      <c r="C104" s="98">
        <v>7096</v>
      </c>
      <c r="D104" s="99" t="s">
        <v>472</v>
      </c>
      <c r="E104" s="118" t="s">
        <v>49</v>
      </c>
      <c r="F104" s="101" t="s">
        <v>505</v>
      </c>
      <c r="G104" s="99" t="s">
        <v>23</v>
      </c>
      <c r="H104" s="100" t="s">
        <v>478</v>
      </c>
      <c r="I104" s="100" t="s">
        <v>479</v>
      </c>
      <c r="J104" s="102">
        <v>45139</v>
      </c>
      <c r="K104" s="102">
        <v>45139</v>
      </c>
      <c r="L104" s="100" t="s">
        <v>696</v>
      </c>
      <c r="M104" s="188">
        <v>5</v>
      </c>
      <c r="N104" s="188">
        <v>5</v>
      </c>
      <c r="O104" s="188">
        <v>5</v>
      </c>
      <c r="P104" s="160"/>
      <c r="Q104" s="10">
        <v>31</v>
      </c>
      <c r="R104" s="202" t="s">
        <v>782</v>
      </c>
      <c r="S104" s="4"/>
    </row>
    <row r="105" spans="1:19" ht="24" customHeight="1" x14ac:dyDescent="0.2">
      <c r="A105" s="151">
        <v>57</v>
      </c>
      <c r="B105" s="97">
        <v>55</v>
      </c>
      <c r="C105" s="109">
        <v>7163</v>
      </c>
      <c r="D105" s="110" t="s">
        <v>663</v>
      </c>
      <c r="E105" s="108" t="s">
        <v>41</v>
      </c>
      <c r="F105" s="111" t="s">
        <v>505</v>
      </c>
      <c r="G105" s="97" t="s">
        <v>23</v>
      </c>
      <c r="H105" s="113" t="s">
        <v>682</v>
      </c>
      <c r="I105" s="113" t="s">
        <v>683</v>
      </c>
      <c r="J105" s="112">
        <v>45110</v>
      </c>
      <c r="K105" s="112">
        <v>45110</v>
      </c>
      <c r="L105" s="108" t="s">
        <v>698</v>
      </c>
      <c r="M105" s="189">
        <v>3</v>
      </c>
      <c r="N105" s="189">
        <v>3</v>
      </c>
      <c r="O105" s="189">
        <v>3</v>
      </c>
      <c r="P105" s="160"/>
      <c r="Q105" s="10">
        <v>57</v>
      </c>
      <c r="R105" s="206"/>
    </row>
    <row r="106" spans="1:19" s="1" customFormat="1" ht="24" customHeight="1" x14ac:dyDescent="0.55000000000000004">
      <c r="A106" s="151">
        <v>110</v>
      </c>
      <c r="B106" s="97">
        <v>108</v>
      </c>
      <c r="C106" s="109">
        <v>60049</v>
      </c>
      <c r="D106" s="110" t="s">
        <v>822</v>
      </c>
      <c r="E106" s="108" t="s">
        <v>477</v>
      </c>
      <c r="F106" s="108" t="s">
        <v>487</v>
      </c>
      <c r="G106" s="110" t="s">
        <v>23</v>
      </c>
      <c r="H106" s="108" t="s">
        <v>823</v>
      </c>
      <c r="I106" s="108" t="s">
        <v>824</v>
      </c>
      <c r="J106" s="112">
        <v>45597</v>
      </c>
      <c r="K106" s="112">
        <v>45597</v>
      </c>
      <c r="L106" s="108" t="s">
        <v>830</v>
      </c>
      <c r="M106" s="189"/>
      <c r="N106" s="189"/>
      <c r="O106" s="189">
        <v>3</v>
      </c>
      <c r="P106" s="160"/>
      <c r="Q106" s="10">
        <v>110</v>
      </c>
      <c r="R106" s="237"/>
      <c r="S106" s="4"/>
    </row>
    <row r="107" spans="1:19" s="6" customFormat="1" x14ac:dyDescent="0.55000000000000004">
      <c r="A107" s="151">
        <v>44</v>
      </c>
      <c r="B107" s="97">
        <v>42</v>
      </c>
      <c r="C107" s="109">
        <v>7125</v>
      </c>
      <c r="D107" s="110" t="s">
        <v>546</v>
      </c>
      <c r="E107" s="108" t="s">
        <v>33</v>
      </c>
      <c r="F107" s="111" t="s">
        <v>505</v>
      </c>
      <c r="G107" s="97" t="s">
        <v>34</v>
      </c>
      <c r="H107" s="113" t="s">
        <v>547</v>
      </c>
      <c r="I107" s="113" t="s">
        <v>548</v>
      </c>
      <c r="J107" s="107">
        <v>44501</v>
      </c>
      <c r="K107" s="107">
        <v>44501</v>
      </c>
      <c r="L107" s="108" t="s">
        <v>526</v>
      </c>
      <c r="M107" s="189">
        <v>5</v>
      </c>
      <c r="N107" s="189">
        <v>5</v>
      </c>
      <c r="O107" s="189">
        <v>5</v>
      </c>
      <c r="P107" s="160"/>
      <c r="Q107" s="10">
        <v>44</v>
      </c>
      <c r="R107" s="206"/>
      <c r="S107" s="4"/>
    </row>
    <row r="108" spans="1:19" s="6" customFormat="1" x14ac:dyDescent="0.55000000000000004">
      <c r="A108" s="151">
        <v>138</v>
      </c>
      <c r="B108" s="97">
        <v>136</v>
      </c>
      <c r="C108" s="98">
        <v>60085</v>
      </c>
      <c r="D108" s="99" t="s">
        <v>387</v>
      </c>
      <c r="E108" s="100" t="s">
        <v>33</v>
      </c>
      <c r="F108" s="101" t="s">
        <v>487</v>
      </c>
      <c r="G108" s="99" t="s">
        <v>34</v>
      </c>
      <c r="H108" s="100" t="s">
        <v>411</v>
      </c>
      <c r="I108" s="100" t="s">
        <v>412</v>
      </c>
      <c r="J108" s="102">
        <v>45611</v>
      </c>
      <c r="K108" s="102">
        <v>45627</v>
      </c>
      <c r="L108" s="100" t="s">
        <v>831</v>
      </c>
      <c r="M108" s="188"/>
      <c r="N108" s="188"/>
      <c r="O108" s="188">
        <v>5</v>
      </c>
      <c r="P108" s="160"/>
      <c r="Q108" s="10">
        <v>138</v>
      </c>
      <c r="R108" s="202" t="s">
        <v>839</v>
      </c>
      <c r="S108" s="4"/>
    </row>
    <row r="109" spans="1:19" s="6" customFormat="1" x14ac:dyDescent="0.55000000000000004">
      <c r="A109" s="151">
        <v>66</v>
      </c>
      <c r="B109" s="97">
        <v>64</v>
      </c>
      <c r="C109" s="98">
        <v>7070</v>
      </c>
      <c r="D109" s="99" t="s">
        <v>224</v>
      </c>
      <c r="E109" s="100" t="s">
        <v>49</v>
      </c>
      <c r="F109" s="101" t="s">
        <v>505</v>
      </c>
      <c r="G109" s="99" t="s">
        <v>23</v>
      </c>
      <c r="H109" s="100" t="s">
        <v>225</v>
      </c>
      <c r="I109" s="100" t="s">
        <v>226</v>
      </c>
      <c r="J109" s="102">
        <v>45537</v>
      </c>
      <c r="K109" s="102">
        <v>45536</v>
      </c>
      <c r="L109" s="100" t="s">
        <v>773</v>
      </c>
      <c r="M109" s="188"/>
      <c r="N109" s="188">
        <v>7</v>
      </c>
      <c r="O109" s="188">
        <v>7</v>
      </c>
      <c r="P109" s="160"/>
      <c r="Q109" s="10">
        <v>66</v>
      </c>
      <c r="R109" s="204" t="s">
        <v>788</v>
      </c>
      <c r="S109" s="4"/>
    </row>
    <row r="110" spans="1:19" s="6" customFormat="1" x14ac:dyDescent="0.55000000000000004">
      <c r="A110" s="151">
        <v>172</v>
      </c>
      <c r="B110" s="97">
        <v>170</v>
      </c>
      <c r="C110" s="109">
        <v>60082</v>
      </c>
      <c r="D110" s="110" t="s">
        <v>747</v>
      </c>
      <c r="E110" s="108" t="s">
        <v>44</v>
      </c>
      <c r="F110" s="106" t="s">
        <v>487</v>
      </c>
      <c r="G110" s="110" t="s">
        <v>34</v>
      </c>
      <c r="H110" s="108" t="s">
        <v>756</v>
      </c>
      <c r="I110" s="108" t="s">
        <v>757</v>
      </c>
      <c r="J110" s="107">
        <v>45441</v>
      </c>
      <c r="K110" s="107">
        <v>45444</v>
      </c>
      <c r="L110" s="108" t="s">
        <v>758</v>
      </c>
      <c r="M110" s="189">
        <v>3</v>
      </c>
      <c r="N110" s="189">
        <v>3</v>
      </c>
      <c r="O110" s="189">
        <v>3</v>
      </c>
      <c r="P110" s="160"/>
      <c r="Q110" s="10">
        <v>172</v>
      </c>
      <c r="R110" s="206"/>
      <c r="S110" s="4"/>
    </row>
    <row r="111" spans="1:19" s="6" customFormat="1" x14ac:dyDescent="0.55000000000000004">
      <c r="A111" s="151">
        <v>26</v>
      </c>
      <c r="B111" s="97">
        <v>24</v>
      </c>
      <c r="C111" s="98">
        <v>7057</v>
      </c>
      <c r="D111" s="99" t="s">
        <v>83</v>
      </c>
      <c r="E111" s="100" t="s">
        <v>564</v>
      </c>
      <c r="F111" s="101" t="s">
        <v>505</v>
      </c>
      <c r="G111" s="195" t="s">
        <v>23</v>
      </c>
      <c r="H111" s="115" t="s">
        <v>84</v>
      </c>
      <c r="I111" s="115" t="s">
        <v>85</v>
      </c>
      <c r="J111" s="102">
        <v>45099</v>
      </c>
      <c r="K111" s="102">
        <v>45108</v>
      </c>
      <c r="L111" s="100" t="s">
        <v>695</v>
      </c>
      <c r="M111" s="188">
        <v>10</v>
      </c>
      <c r="N111" s="188">
        <v>10</v>
      </c>
      <c r="O111" s="188">
        <v>10</v>
      </c>
      <c r="P111" s="160"/>
      <c r="Q111" s="10">
        <v>26</v>
      </c>
      <c r="R111" s="204" t="s">
        <v>784</v>
      </c>
      <c r="S111" s="4"/>
    </row>
    <row r="112" spans="1:19" s="6" customFormat="1" x14ac:dyDescent="0.55000000000000004">
      <c r="A112" s="151">
        <v>145</v>
      </c>
      <c r="B112" s="97">
        <v>143</v>
      </c>
      <c r="C112" s="109">
        <v>60094</v>
      </c>
      <c r="D112" s="110" t="s">
        <v>392</v>
      </c>
      <c r="E112" s="133" t="s">
        <v>516</v>
      </c>
      <c r="F112" s="106" t="s">
        <v>487</v>
      </c>
      <c r="G112" s="110" t="s">
        <v>23</v>
      </c>
      <c r="H112" s="108" t="s">
        <v>420</v>
      </c>
      <c r="I112" s="108" t="s">
        <v>421</v>
      </c>
      <c r="J112" s="112">
        <v>43507</v>
      </c>
      <c r="K112" s="112">
        <v>43525</v>
      </c>
      <c r="L112" s="108" t="s">
        <v>431</v>
      </c>
      <c r="M112" s="189">
        <v>3</v>
      </c>
      <c r="N112" s="189">
        <v>3</v>
      </c>
      <c r="O112" s="189">
        <v>3</v>
      </c>
      <c r="P112" s="160"/>
      <c r="Q112" s="10">
        <v>145</v>
      </c>
      <c r="R112" s="201"/>
      <c r="S112" s="4"/>
    </row>
    <row r="113" spans="1:19" s="6" customFormat="1" x14ac:dyDescent="0.55000000000000004">
      <c r="A113" s="151">
        <v>148</v>
      </c>
      <c r="B113" s="97">
        <v>146</v>
      </c>
      <c r="C113" s="109">
        <v>90098</v>
      </c>
      <c r="D113" s="110" t="s">
        <v>608</v>
      </c>
      <c r="E113" s="108" t="s">
        <v>564</v>
      </c>
      <c r="F113" s="111" t="s">
        <v>487</v>
      </c>
      <c r="G113" s="110" t="s">
        <v>23</v>
      </c>
      <c r="H113" s="108" t="s">
        <v>609</v>
      </c>
      <c r="I113" s="108" t="s">
        <v>610</v>
      </c>
      <c r="J113" s="112">
        <v>44750</v>
      </c>
      <c r="K113" s="112">
        <v>44750</v>
      </c>
      <c r="L113" s="108" t="s">
        <v>611</v>
      </c>
      <c r="M113" s="189">
        <v>15</v>
      </c>
      <c r="N113" s="189">
        <v>15</v>
      </c>
      <c r="O113" s="189">
        <v>15</v>
      </c>
      <c r="P113" s="160"/>
      <c r="Q113" s="10">
        <v>148</v>
      </c>
      <c r="R113" s="201"/>
      <c r="S113" s="1"/>
    </row>
    <row r="114" spans="1:19" s="2" customFormat="1" x14ac:dyDescent="0.55000000000000004">
      <c r="A114" s="151">
        <v>76</v>
      </c>
      <c r="B114" s="97">
        <v>74</v>
      </c>
      <c r="C114" s="98">
        <v>60001</v>
      </c>
      <c r="D114" s="99" t="s">
        <v>227</v>
      </c>
      <c r="E114" s="100" t="s">
        <v>44</v>
      </c>
      <c r="F114" s="100" t="s">
        <v>487</v>
      </c>
      <c r="G114" s="99" t="s">
        <v>23</v>
      </c>
      <c r="H114" s="100" t="s">
        <v>228</v>
      </c>
      <c r="I114" s="100" t="s">
        <v>229</v>
      </c>
      <c r="J114" s="102">
        <v>42044</v>
      </c>
      <c r="K114" s="102">
        <v>42036</v>
      </c>
      <c r="L114" s="100" t="s">
        <v>207</v>
      </c>
      <c r="M114" s="188">
        <v>3</v>
      </c>
      <c r="N114" s="188">
        <v>3</v>
      </c>
      <c r="O114" s="188">
        <v>3</v>
      </c>
      <c r="P114" s="160"/>
      <c r="Q114" s="10">
        <v>76</v>
      </c>
      <c r="R114" s="202" t="s">
        <v>791</v>
      </c>
      <c r="S114" s="4"/>
    </row>
    <row r="115" spans="1:19" s="6" customFormat="1" x14ac:dyDescent="0.55000000000000004">
      <c r="A115" s="151">
        <v>125</v>
      </c>
      <c r="B115" s="97">
        <v>123</v>
      </c>
      <c r="C115" s="109">
        <v>60066</v>
      </c>
      <c r="D115" s="110" t="s">
        <v>461</v>
      </c>
      <c r="E115" s="119" t="s">
        <v>53</v>
      </c>
      <c r="F115" s="111" t="s">
        <v>487</v>
      </c>
      <c r="G115" s="110" t="s">
        <v>23</v>
      </c>
      <c r="H115" s="108" t="s">
        <v>127</v>
      </c>
      <c r="I115" s="108" t="s">
        <v>462</v>
      </c>
      <c r="J115" s="112">
        <v>43692</v>
      </c>
      <c r="K115" s="112">
        <v>43709</v>
      </c>
      <c r="L115" s="108" t="s">
        <v>463</v>
      </c>
      <c r="M115" s="189">
        <v>6</v>
      </c>
      <c r="N115" s="189">
        <v>6</v>
      </c>
      <c r="O115" s="189">
        <v>6</v>
      </c>
      <c r="P115" s="160"/>
      <c r="Q115" s="10">
        <v>125</v>
      </c>
      <c r="R115" s="201"/>
      <c r="S115" s="4"/>
    </row>
    <row r="116" spans="1:19" s="6" customFormat="1" x14ac:dyDescent="0.55000000000000004">
      <c r="A116" s="151">
        <v>116</v>
      </c>
      <c r="B116" s="97">
        <v>114</v>
      </c>
      <c r="C116" s="103">
        <v>60056</v>
      </c>
      <c r="D116" s="104" t="s">
        <v>86</v>
      </c>
      <c r="E116" s="108" t="s">
        <v>28</v>
      </c>
      <c r="F116" s="106" t="s">
        <v>487</v>
      </c>
      <c r="G116" s="194" t="s">
        <v>23</v>
      </c>
      <c r="H116" s="113" t="s">
        <v>87</v>
      </c>
      <c r="I116" s="114" t="s">
        <v>88</v>
      </c>
      <c r="J116" s="107">
        <v>43166</v>
      </c>
      <c r="K116" s="107">
        <v>43160</v>
      </c>
      <c r="L116" s="108" t="s">
        <v>51</v>
      </c>
      <c r="M116" s="189">
        <v>5</v>
      </c>
      <c r="N116" s="189">
        <v>5</v>
      </c>
      <c r="O116" s="189">
        <v>5</v>
      </c>
      <c r="P116" s="160"/>
      <c r="Q116" s="10">
        <v>116</v>
      </c>
      <c r="R116" s="205"/>
      <c r="S116" s="4"/>
    </row>
    <row r="117" spans="1:19" s="6" customFormat="1" x14ac:dyDescent="0.55000000000000004">
      <c r="A117" s="151">
        <v>109</v>
      </c>
      <c r="B117" s="97">
        <v>107</v>
      </c>
      <c r="C117" s="98">
        <v>60047</v>
      </c>
      <c r="D117" s="99" t="s">
        <v>230</v>
      </c>
      <c r="E117" s="100" t="s">
        <v>231</v>
      </c>
      <c r="F117" s="100" t="s">
        <v>487</v>
      </c>
      <c r="G117" s="99" t="s">
        <v>23</v>
      </c>
      <c r="H117" s="100" t="s">
        <v>71</v>
      </c>
      <c r="I117" s="100" t="s">
        <v>232</v>
      </c>
      <c r="J117" s="102">
        <v>44053</v>
      </c>
      <c r="K117" s="102">
        <v>44044</v>
      </c>
      <c r="L117" s="100" t="s">
        <v>489</v>
      </c>
      <c r="M117" s="188">
        <v>3</v>
      </c>
      <c r="N117" s="188">
        <v>3</v>
      </c>
      <c r="O117" s="188">
        <v>3</v>
      </c>
      <c r="P117" s="160"/>
      <c r="Q117" s="10">
        <v>109</v>
      </c>
      <c r="R117" s="208" t="s">
        <v>802</v>
      </c>
      <c r="S117" s="4"/>
    </row>
    <row r="118" spans="1:19" s="6" customFormat="1" x14ac:dyDescent="0.55000000000000004">
      <c r="A118" s="151">
        <v>114</v>
      </c>
      <c r="B118" s="97">
        <v>112</v>
      </c>
      <c r="C118" s="103">
        <v>60053</v>
      </c>
      <c r="D118" s="104" t="s">
        <v>233</v>
      </c>
      <c r="E118" s="114" t="s">
        <v>564</v>
      </c>
      <c r="F118" s="106" t="s">
        <v>487</v>
      </c>
      <c r="G118" s="194" t="s">
        <v>34</v>
      </c>
      <c r="H118" s="113" t="s">
        <v>234</v>
      </c>
      <c r="I118" s="114" t="s">
        <v>235</v>
      </c>
      <c r="J118" s="107">
        <v>42278</v>
      </c>
      <c r="K118" s="107">
        <v>42278</v>
      </c>
      <c r="L118" s="108" t="s">
        <v>129</v>
      </c>
      <c r="M118" s="189">
        <v>8</v>
      </c>
      <c r="N118" s="189">
        <v>8</v>
      </c>
      <c r="O118" s="189">
        <v>8</v>
      </c>
      <c r="P118" s="160"/>
      <c r="Q118" s="10">
        <v>114</v>
      </c>
      <c r="R118" s="200"/>
      <c r="S118" s="4"/>
    </row>
    <row r="119" spans="1:19" s="6" customFormat="1" x14ac:dyDescent="0.55000000000000004">
      <c r="A119" s="151">
        <v>133</v>
      </c>
      <c r="B119" s="97">
        <v>131</v>
      </c>
      <c r="C119" s="109">
        <v>60079</v>
      </c>
      <c r="D119" s="110" t="s">
        <v>557</v>
      </c>
      <c r="E119" s="108" t="s">
        <v>53</v>
      </c>
      <c r="F119" s="106" t="s">
        <v>487</v>
      </c>
      <c r="G119" s="110" t="s">
        <v>23</v>
      </c>
      <c r="H119" s="108" t="s">
        <v>558</v>
      </c>
      <c r="I119" s="108" t="s">
        <v>559</v>
      </c>
      <c r="J119" s="107">
        <v>44378</v>
      </c>
      <c r="K119" s="107">
        <v>44378</v>
      </c>
      <c r="L119" s="108" t="s">
        <v>556</v>
      </c>
      <c r="M119" s="189">
        <v>5</v>
      </c>
      <c r="N119" s="189">
        <v>5</v>
      </c>
      <c r="O119" s="189">
        <v>5</v>
      </c>
      <c r="P119" s="160"/>
      <c r="Q119" s="10">
        <v>133</v>
      </c>
      <c r="R119" s="201"/>
      <c r="S119" s="1"/>
    </row>
    <row r="120" spans="1:19" s="6" customFormat="1" x14ac:dyDescent="0.55000000000000004">
      <c r="A120" s="151">
        <v>166</v>
      </c>
      <c r="B120" s="97">
        <v>164</v>
      </c>
      <c r="C120" s="109">
        <v>60104</v>
      </c>
      <c r="D120" s="110" t="s">
        <v>612</v>
      </c>
      <c r="E120" s="108" t="s">
        <v>125</v>
      </c>
      <c r="F120" s="106" t="s">
        <v>487</v>
      </c>
      <c r="G120" s="97" t="s">
        <v>23</v>
      </c>
      <c r="H120" s="113" t="s">
        <v>613</v>
      </c>
      <c r="I120" s="113" t="s">
        <v>614</v>
      </c>
      <c r="J120" s="112">
        <v>44719</v>
      </c>
      <c r="K120" s="112">
        <v>44713</v>
      </c>
      <c r="L120" s="108" t="s">
        <v>615</v>
      </c>
      <c r="M120" s="189">
        <v>7</v>
      </c>
      <c r="N120" s="189">
        <v>7</v>
      </c>
      <c r="O120" s="189">
        <v>7</v>
      </c>
      <c r="P120" s="160"/>
      <c r="Q120" s="10">
        <v>166</v>
      </c>
      <c r="R120" s="206"/>
      <c r="S120" s="4"/>
    </row>
    <row r="121" spans="1:19" s="6" customFormat="1" x14ac:dyDescent="0.55000000000000004">
      <c r="A121" s="151">
        <v>149</v>
      </c>
      <c r="B121" s="97">
        <v>147</v>
      </c>
      <c r="C121" s="109">
        <v>60036</v>
      </c>
      <c r="D121" s="110" t="s">
        <v>616</v>
      </c>
      <c r="E121" s="108" t="s">
        <v>477</v>
      </c>
      <c r="F121" s="106" t="s">
        <v>487</v>
      </c>
      <c r="G121" s="110" t="s">
        <v>23</v>
      </c>
      <c r="H121" s="108" t="s">
        <v>617</v>
      </c>
      <c r="I121" s="108" t="s">
        <v>618</v>
      </c>
      <c r="J121" s="112">
        <v>44837</v>
      </c>
      <c r="K121" s="112">
        <v>44837</v>
      </c>
      <c r="L121" s="108" t="s">
        <v>600</v>
      </c>
      <c r="M121" s="189">
        <v>3</v>
      </c>
      <c r="N121" s="189">
        <v>3</v>
      </c>
      <c r="O121" s="198">
        <v>5</v>
      </c>
      <c r="P121" s="160"/>
      <c r="Q121" s="10">
        <v>149</v>
      </c>
      <c r="R121" s="201"/>
      <c r="S121" s="4"/>
    </row>
    <row r="122" spans="1:19" s="6" customFormat="1" x14ac:dyDescent="0.55000000000000004">
      <c r="A122" s="151">
        <v>22</v>
      </c>
      <c r="B122" s="97">
        <v>20</v>
      </c>
      <c r="C122" s="98">
        <v>7052</v>
      </c>
      <c r="D122" s="99" t="s">
        <v>236</v>
      </c>
      <c r="E122" s="100" t="s">
        <v>564</v>
      </c>
      <c r="F122" s="101" t="s">
        <v>505</v>
      </c>
      <c r="G122" s="99" t="s">
        <v>23</v>
      </c>
      <c r="H122" s="100" t="s">
        <v>237</v>
      </c>
      <c r="I122" s="100" t="s">
        <v>238</v>
      </c>
      <c r="J122" s="102">
        <v>42675</v>
      </c>
      <c r="K122" s="102">
        <v>42675</v>
      </c>
      <c r="L122" s="100" t="s">
        <v>56</v>
      </c>
      <c r="M122" s="188">
        <v>5</v>
      </c>
      <c r="N122" s="188">
        <v>5</v>
      </c>
      <c r="O122" s="188">
        <v>5</v>
      </c>
      <c r="P122" s="160"/>
      <c r="Q122" s="10">
        <v>22</v>
      </c>
      <c r="R122" s="202" t="s">
        <v>783</v>
      </c>
      <c r="S122" s="1"/>
    </row>
    <row r="123" spans="1:19" s="1" customFormat="1" ht="24" customHeight="1" x14ac:dyDescent="0.2">
      <c r="A123" s="151">
        <v>158</v>
      </c>
      <c r="B123" s="97">
        <v>156</v>
      </c>
      <c r="C123" s="109">
        <v>60101</v>
      </c>
      <c r="D123" s="110" t="s">
        <v>239</v>
      </c>
      <c r="E123" s="113" t="s">
        <v>49</v>
      </c>
      <c r="F123" s="106" t="s">
        <v>487</v>
      </c>
      <c r="G123" s="97" t="s">
        <v>23</v>
      </c>
      <c r="H123" s="113" t="s">
        <v>240</v>
      </c>
      <c r="I123" s="113" t="s">
        <v>241</v>
      </c>
      <c r="J123" s="112">
        <v>42069</v>
      </c>
      <c r="K123" s="112">
        <v>42064</v>
      </c>
      <c r="L123" s="108" t="s">
        <v>181</v>
      </c>
      <c r="M123" s="189">
        <v>10</v>
      </c>
      <c r="N123" s="189">
        <v>10</v>
      </c>
      <c r="O123" s="189">
        <v>10</v>
      </c>
      <c r="P123" s="34"/>
      <c r="Q123" s="10">
        <v>158</v>
      </c>
      <c r="R123" s="206"/>
      <c r="S123" s="4"/>
    </row>
    <row r="124" spans="1:19" ht="24" customHeight="1" x14ac:dyDescent="0.2">
      <c r="A124" s="151">
        <v>143</v>
      </c>
      <c r="B124" s="97">
        <v>141</v>
      </c>
      <c r="C124" s="116">
        <v>60091</v>
      </c>
      <c r="D124" s="110" t="s">
        <v>383</v>
      </c>
      <c r="E124" s="108" t="s">
        <v>125</v>
      </c>
      <c r="F124" s="106" t="s">
        <v>487</v>
      </c>
      <c r="G124" s="110" t="s">
        <v>34</v>
      </c>
      <c r="H124" s="108" t="s">
        <v>405</v>
      </c>
      <c r="I124" s="108" t="s">
        <v>406</v>
      </c>
      <c r="J124" s="112">
        <v>43475</v>
      </c>
      <c r="K124" s="112">
        <v>43497</v>
      </c>
      <c r="L124" s="108" t="s">
        <v>430</v>
      </c>
      <c r="M124" s="189">
        <v>8</v>
      </c>
      <c r="N124" s="189">
        <v>8</v>
      </c>
      <c r="O124" s="189">
        <v>8</v>
      </c>
      <c r="P124" s="160"/>
      <c r="Q124" s="10">
        <v>143</v>
      </c>
      <c r="R124" s="201"/>
    </row>
    <row r="125" spans="1:19" ht="24" customHeight="1" x14ac:dyDescent="0.2">
      <c r="A125" s="151">
        <v>48</v>
      </c>
      <c r="B125" s="97">
        <v>46</v>
      </c>
      <c r="C125" s="109">
        <v>7102</v>
      </c>
      <c r="D125" s="110" t="s">
        <v>619</v>
      </c>
      <c r="E125" s="108" t="s">
        <v>564</v>
      </c>
      <c r="F125" s="111" t="s">
        <v>505</v>
      </c>
      <c r="G125" s="97" t="s">
        <v>34</v>
      </c>
      <c r="H125" s="113" t="s">
        <v>620</v>
      </c>
      <c r="I125" s="113" t="s">
        <v>621</v>
      </c>
      <c r="J125" s="112">
        <v>44782</v>
      </c>
      <c r="K125" s="112">
        <v>44774</v>
      </c>
      <c r="L125" s="108" t="s">
        <v>589</v>
      </c>
      <c r="M125" s="189">
        <v>3</v>
      </c>
      <c r="N125" s="189">
        <v>3</v>
      </c>
      <c r="O125" s="189">
        <v>3</v>
      </c>
      <c r="P125" s="160"/>
      <c r="Q125" s="10">
        <v>48</v>
      </c>
      <c r="R125" s="206"/>
      <c r="S125" s="1"/>
    </row>
    <row r="126" spans="1:19" ht="24" customHeight="1" x14ac:dyDescent="0.2">
      <c r="A126" s="151">
        <v>127</v>
      </c>
      <c r="B126" s="97">
        <v>125</v>
      </c>
      <c r="C126" s="103">
        <v>60068</v>
      </c>
      <c r="D126" s="104" t="s">
        <v>242</v>
      </c>
      <c r="E126" s="114" t="s">
        <v>67</v>
      </c>
      <c r="F126" s="106" t="s">
        <v>487</v>
      </c>
      <c r="G126" s="194" t="s">
        <v>23</v>
      </c>
      <c r="H126" s="113" t="s">
        <v>243</v>
      </c>
      <c r="I126" s="114" t="s">
        <v>244</v>
      </c>
      <c r="J126" s="107">
        <v>42069</v>
      </c>
      <c r="K126" s="107">
        <v>42064</v>
      </c>
      <c r="L126" s="108" t="s">
        <v>181</v>
      </c>
      <c r="M126" s="189">
        <v>7</v>
      </c>
      <c r="N126" s="189">
        <v>7</v>
      </c>
      <c r="O126" s="189">
        <v>7</v>
      </c>
      <c r="P126" s="160"/>
      <c r="Q126" s="10">
        <v>127</v>
      </c>
      <c r="R126" s="200"/>
    </row>
    <row r="127" spans="1:19" ht="24" customHeight="1" x14ac:dyDescent="0.2">
      <c r="A127" s="151">
        <v>45</v>
      </c>
      <c r="B127" s="97">
        <v>43</v>
      </c>
      <c r="C127" s="109">
        <v>7056</v>
      </c>
      <c r="D127" s="110" t="s">
        <v>575</v>
      </c>
      <c r="E127" s="108" t="s">
        <v>564</v>
      </c>
      <c r="F127" s="111" t="s">
        <v>505</v>
      </c>
      <c r="G127" s="97" t="s">
        <v>97</v>
      </c>
      <c r="H127" s="113" t="s">
        <v>577</v>
      </c>
      <c r="I127" s="113" t="s">
        <v>578</v>
      </c>
      <c r="J127" s="112">
        <v>44596</v>
      </c>
      <c r="K127" s="112">
        <v>44596</v>
      </c>
      <c r="L127" s="108" t="s">
        <v>581</v>
      </c>
      <c r="M127" s="189">
        <v>3</v>
      </c>
      <c r="N127" s="190">
        <v>6</v>
      </c>
      <c r="O127" s="189">
        <v>6</v>
      </c>
      <c r="P127" s="160"/>
      <c r="Q127" s="10">
        <v>45</v>
      </c>
      <c r="R127" s="206"/>
    </row>
    <row r="128" spans="1:19" ht="24" customHeight="1" x14ac:dyDescent="0.2">
      <c r="A128" s="151">
        <v>120</v>
      </c>
      <c r="B128" s="97">
        <v>118</v>
      </c>
      <c r="C128" s="109">
        <v>60060</v>
      </c>
      <c r="D128" s="110" t="s">
        <v>390</v>
      </c>
      <c r="E128" s="111" t="s">
        <v>33</v>
      </c>
      <c r="F128" s="111" t="s">
        <v>487</v>
      </c>
      <c r="G128" s="110" t="s">
        <v>34</v>
      </c>
      <c r="H128" s="108" t="s">
        <v>417</v>
      </c>
      <c r="I128" s="108" t="s">
        <v>256</v>
      </c>
      <c r="J128" s="112">
        <v>43500</v>
      </c>
      <c r="K128" s="112">
        <v>43497</v>
      </c>
      <c r="L128" s="108" t="s">
        <v>430</v>
      </c>
      <c r="M128" s="189">
        <v>6</v>
      </c>
      <c r="N128" s="189">
        <v>6</v>
      </c>
      <c r="O128" s="189">
        <v>6</v>
      </c>
      <c r="P128" s="160"/>
      <c r="Q128" s="10">
        <v>120</v>
      </c>
      <c r="R128" s="201"/>
    </row>
    <row r="129" spans="1:19" s="6" customFormat="1" x14ac:dyDescent="0.55000000000000004">
      <c r="A129" s="151">
        <v>21</v>
      </c>
      <c r="B129" s="97">
        <v>19</v>
      </c>
      <c r="C129" s="109">
        <v>7134</v>
      </c>
      <c r="D129" s="110" t="s">
        <v>89</v>
      </c>
      <c r="E129" s="108" t="s">
        <v>90</v>
      </c>
      <c r="F129" s="106" t="s">
        <v>505</v>
      </c>
      <c r="G129" s="110" t="s">
        <v>34</v>
      </c>
      <c r="H129" s="108" t="s">
        <v>91</v>
      </c>
      <c r="I129" s="108" t="s">
        <v>92</v>
      </c>
      <c r="J129" s="112">
        <v>42586</v>
      </c>
      <c r="K129" s="112">
        <v>42583</v>
      </c>
      <c r="L129" s="108" t="s">
        <v>26</v>
      </c>
      <c r="M129" s="189">
        <v>5</v>
      </c>
      <c r="N129" s="189">
        <v>5</v>
      </c>
      <c r="O129" s="189">
        <v>5</v>
      </c>
      <c r="P129" s="160"/>
      <c r="Q129" s="10">
        <v>21</v>
      </c>
      <c r="R129" s="201"/>
    </row>
    <row r="130" spans="1:19" ht="24" customHeight="1" x14ac:dyDescent="0.2">
      <c r="A130" s="151">
        <v>23</v>
      </c>
      <c r="B130" s="97">
        <v>21</v>
      </c>
      <c r="C130" s="103">
        <v>7078</v>
      </c>
      <c r="D130" s="104" t="s">
        <v>93</v>
      </c>
      <c r="E130" s="114" t="s">
        <v>90</v>
      </c>
      <c r="F130" s="106" t="s">
        <v>505</v>
      </c>
      <c r="G130" s="194" t="s">
        <v>34</v>
      </c>
      <c r="H130" s="114" t="s">
        <v>94</v>
      </c>
      <c r="I130" s="114" t="s">
        <v>95</v>
      </c>
      <c r="J130" s="112">
        <v>42916</v>
      </c>
      <c r="K130" s="112">
        <v>42917</v>
      </c>
      <c r="L130" s="108" t="s">
        <v>68</v>
      </c>
      <c r="M130" s="189">
        <v>5</v>
      </c>
      <c r="N130" s="189">
        <v>5</v>
      </c>
      <c r="O130" s="189">
        <v>5</v>
      </c>
      <c r="P130" s="160"/>
      <c r="Q130" s="10">
        <v>23</v>
      </c>
      <c r="R130" s="205"/>
    </row>
    <row r="131" spans="1:19" ht="24" customHeight="1" x14ac:dyDescent="0.55000000000000004">
      <c r="A131" s="151">
        <v>73</v>
      </c>
      <c r="B131" s="97">
        <v>71</v>
      </c>
      <c r="C131" s="125" t="s">
        <v>253</v>
      </c>
      <c r="D131" s="104" t="s">
        <v>254</v>
      </c>
      <c r="E131" s="105" t="s">
        <v>82</v>
      </c>
      <c r="F131" s="114" t="s">
        <v>565</v>
      </c>
      <c r="G131" s="104" t="s">
        <v>34</v>
      </c>
      <c r="H131" s="105" t="s">
        <v>255</v>
      </c>
      <c r="I131" s="105" t="s">
        <v>256</v>
      </c>
      <c r="J131" s="126">
        <v>40452</v>
      </c>
      <c r="K131" s="126">
        <v>40452</v>
      </c>
      <c r="L131" s="108" t="s">
        <v>214</v>
      </c>
      <c r="M131" s="191">
        <v>10</v>
      </c>
      <c r="N131" s="191">
        <v>10</v>
      </c>
      <c r="O131" s="191">
        <v>10</v>
      </c>
      <c r="P131" s="160"/>
      <c r="Q131" s="10">
        <v>73</v>
      </c>
      <c r="R131" s="200"/>
      <c r="S131" s="6"/>
    </row>
    <row r="132" spans="1:19" ht="24" customHeight="1" x14ac:dyDescent="0.2">
      <c r="A132" s="151">
        <v>30</v>
      </c>
      <c r="B132" s="97">
        <v>28</v>
      </c>
      <c r="C132" s="109">
        <v>7079</v>
      </c>
      <c r="D132" s="110" t="s">
        <v>385</v>
      </c>
      <c r="E132" s="108" t="s">
        <v>82</v>
      </c>
      <c r="F132" s="111" t="s">
        <v>505</v>
      </c>
      <c r="G132" s="110" t="s">
        <v>34</v>
      </c>
      <c r="H132" s="108" t="s">
        <v>409</v>
      </c>
      <c r="I132" s="108" t="s">
        <v>410</v>
      </c>
      <c r="J132" s="112">
        <v>43475</v>
      </c>
      <c r="K132" s="112">
        <v>43497</v>
      </c>
      <c r="L132" s="108" t="s">
        <v>430</v>
      </c>
      <c r="M132" s="189">
        <v>3</v>
      </c>
      <c r="N132" s="189">
        <v>3</v>
      </c>
      <c r="O132" s="189">
        <v>3</v>
      </c>
      <c r="P132" s="160"/>
      <c r="Q132" s="10">
        <v>30</v>
      </c>
      <c r="R132" s="201"/>
      <c r="S132" s="1"/>
    </row>
    <row r="133" spans="1:19" ht="24" customHeight="1" x14ac:dyDescent="0.2">
      <c r="A133" s="151">
        <v>25</v>
      </c>
      <c r="B133" s="97">
        <v>23</v>
      </c>
      <c r="C133" s="103">
        <v>7067</v>
      </c>
      <c r="D133" s="104" t="s">
        <v>96</v>
      </c>
      <c r="E133" s="114" t="s">
        <v>44</v>
      </c>
      <c r="F133" s="106" t="s">
        <v>505</v>
      </c>
      <c r="G133" s="194" t="s">
        <v>97</v>
      </c>
      <c r="H133" s="114" t="s">
        <v>98</v>
      </c>
      <c r="I133" s="114" t="s">
        <v>99</v>
      </c>
      <c r="J133" s="107">
        <v>42916</v>
      </c>
      <c r="K133" s="107">
        <v>42917</v>
      </c>
      <c r="L133" s="108" t="s">
        <v>68</v>
      </c>
      <c r="M133" s="189">
        <v>5</v>
      </c>
      <c r="N133" s="189">
        <v>5</v>
      </c>
      <c r="O133" s="189">
        <v>5</v>
      </c>
      <c r="P133" s="160"/>
      <c r="Q133" s="10">
        <v>25</v>
      </c>
      <c r="R133" s="205"/>
    </row>
    <row r="134" spans="1:19" s="6" customFormat="1" x14ac:dyDescent="0.55000000000000004">
      <c r="A134" s="151">
        <v>3</v>
      </c>
      <c r="B134" s="97">
        <v>1</v>
      </c>
      <c r="C134" s="98">
        <v>7066</v>
      </c>
      <c r="D134" s="99" t="s">
        <v>258</v>
      </c>
      <c r="E134" s="100" t="s">
        <v>90</v>
      </c>
      <c r="F134" s="101" t="s">
        <v>505</v>
      </c>
      <c r="G134" s="99" t="s">
        <v>23</v>
      </c>
      <c r="H134" s="100" t="s">
        <v>259</v>
      </c>
      <c r="I134" s="100" t="s">
        <v>260</v>
      </c>
      <c r="J134" s="102">
        <v>44774</v>
      </c>
      <c r="K134" s="102">
        <v>44774</v>
      </c>
      <c r="L134" s="100" t="s">
        <v>589</v>
      </c>
      <c r="M134" s="188">
        <v>7</v>
      </c>
      <c r="N134" s="188">
        <v>7</v>
      </c>
      <c r="O134" s="188">
        <v>7</v>
      </c>
      <c r="P134" s="160"/>
      <c r="Q134" s="10">
        <v>3</v>
      </c>
      <c r="R134" s="199" t="s">
        <v>776</v>
      </c>
      <c r="S134" s="4"/>
    </row>
    <row r="135" spans="1:19" s="6" customFormat="1" x14ac:dyDescent="0.55000000000000004">
      <c r="A135" s="151">
        <v>24</v>
      </c>
      <c r="B135" s="97">
        <v>22</v>
      </c>
      <c r="C135" s="231">
        <v>7109</v>
      </c>
      <c r="D135" s="132" t="s">
        <v>100</v>
      </c>
      <c r="E135" s="114" t="s">
        <v>90</v>
      </c>
      <c r="F135" s="106" t="s">
        <v>505</v>
      </c>
      <c r="G135" s="232" t="s">
        <v>34</v>
      </c>
      <c r="H135" s="233" t="s">
        <v>101</v>
      </c>
      <c r="I135" s="233" t="s">
        <v>102</v>
      </c>
      <c r="J135" s="112">
        <v>42916</v>
      </c>
      <c r="K135" s="112">
        <v>42917</v>
      </c>
      <c r="L135" s="108" t="s">
        <v>68</v>
      </c>
      <c r="M135" s="189">
        <v>5</v>
      </c>
      <c r="N135" s="189">
        <v>5</v>
      </c>
      <c r="O135" s="189">
        <v>5</v>
      </c>
      <c r="P135" s="160"/>
      <c r="Q135" s="10">
        <v>24</v>
      </c>
      <c r="R135" s="238"/>
    </row>
    <row r="136" spans="1:19" s="6" customFormat="1" x14ac:dyDescent="0.55000000000000004">
      <c r="A136" s="151">
        <v>4</v>
      </c>
      <c r="B136" s="97">
        <v>2</v>
      </c>
      <c r="C136" s="98">
        <v>7022</v>
      </c>
      <c r="D136" s="99" t="s">
        <v>261</v>
      </c>
      <c r="E136" s="100" t="s">
        <v>67</v>
      </c>
      <c r="F136" s="101" t="s">
        <v>505</v>
      </c>
      <c r="G136" s="99" t="s">
        <v>23</v>
      </c>
      <c r="H136" s="100" t="s">
        <v>262</v>
      </c>
      <c r="I136" s="100" t="s">
        <v>263</v>
      </c>
      <c r="J136" s="102">
        <v>45104</v>
      </c>
      <c r="K136" s="102">
        <v>45108</v>
      </c>
      <c r="L136" s="100" t="s">
        <v>695</v>
      </c>
      <c r="M136" s="188">
        <v>5</v>
      </c>
      <c r="N136" s="188">
        <v>5</v>
      </c>
      <c r="O136" s="188">
        <v>5</v>
      </c>
      <c r="P136" s="160"/>
      <c r="Q136" s="10">
        <v>4</v>
      </c>
      <c r="R136" s="199" t="s">
        <v>777</v>
      </c>
      <c r="S136" s="1"/>
    </row>
    <row r="137" spans="1:19" s="6" customFormat="1" x14ac:dyDescent="0.55000000000000004">
      <c r="A137" s="151">
        <v>121</v>
      </c>
      <c r="B137" s="97">
        <v>119</v>
      </c>
      <c r="C137" s="103">
        <v>60061</v>
      </c>
      <c r="D137" s="104" t="s">
        <v>264</v>
      </c>
      <c r="E137" s="105" t="s">
        <v>90</v>
      </c>
      <c r="F137" s="106" t="s">
        <v>487</v>
      </c>
      <c r="G137" s="104" t="s">
        <v>34</v>
      </c>
      <c r="H137" s="108" t="s">
        <v>265</v>
      </c>
      <c r="I137" s="105" t="s">
        <v>266</v>
      </c>
      <c r="J137" s="107">
        <v>40449</v>
      </c>
      <c r="K137" s="107">
        <v>40452</v>
      </c>
      <c r="L137" s="108" t="s">
        <v>214</v>
      </c>
      <c r="M137" s="189">
        <v>7</v>
      </c>
      <c r="N137" s="189">
        <v>7</v>
      </c>
      <c r="O137" s="189">
        <v>7</v>
      </c>
      <c r="P137" s="160"/>
      <c r="Q137" s="10">
        <v>121</v>
      </c>
      <c r="R137" s="200"/>
      <c r="S137" s="4"/>
    </row>
    <row r="138" spans="1:19" ht="24" customHeight="1" x14ac:dyDescent="0.2">
      <c r="A138" s="151">
        <v>55</v>
      </c>
      <c r="B138" s="97">
        <v>53</v>
      </c>
      <c r="C138" s="109">
        <v>7212</v>
      </c>
      <c r="D138" s="110" t="s">
        <v>661</v>
      </c>
      <c r="E138" s="108" t="s">
        <v>125</v>
      </c>
      <c r="F138" s="111" t="s">
        <v>505</v>
      </c>
      <c r="G138" s="97" t="s">
        <v>34</v>
      </c>
      <c r="H138" s="113" t="s">
        <v>679</v>
      </c>
      <c r="I138" s="113" t="s">
        <v>680</v>
      </c>
      <c r="J138" s="112">
        <v>45110</v>
      </c>
      <c r="K138" s="112">
        <v>45110</v>
      </c>
      <c r="L138" s="108" t="s">
        <v>698</v>
      </c>
      <c r="M138" s="189">
        <v>5</v>
      </c>
      <c r="N138" s="189">
        <v>5</v>
      </c>
      <c r="O138" s="189">
        <v>5</v>
      </c>
      <c r="P138" s="160"/>
      <c r="Q138" s="10">
        <v>55</v>
      </c>
      <c r="R138" s="206"/>
    </row>
    <row r="139" spans="1:19" ht="24" customHeight="1" x14ac:dyDescent="0.55000000000000004">
      <c r="A139" s="151">
        <v>72</v>
      </c>
      <c r="B139" s="97">
        <v>70</v>
      </c>
      <c r="C139" s="125" t="s">
        <v>267</v>
      </c>
      <c r="D139" s="104" t="s">
        <v>268</v>
      </c>
      <c r="E139" s="105" t="s">
        <v>90</v>
      </c>
      <c r="F139" s="114" t="s">
        <v>565</v>
      </c>
      <c r="G139" s="104" t="s">
        <v>34</v>
      </c>
      <c r="H139" s="105" t="s">
        <v>116</v>
      </c>
      <c r="I139" s="105" t="s">
        <v>72</v>
      </c>
      <c r="J139" s="126">
        <v>40451</v>
      </c>
      <c r="K139" s="126">
        <v>40452</v>
      </c>
      <c r="L139" s="108" t="s">
        <v>214</v>
      </c>
      <c r="M139" s="191">
        <v>15</v>
      </c>
      <c r="N139" s="191">
        <v>15</v>
      </c>
      <c r="O139" s="191">
        <v>15</v>
      </c>
      <c r="P139" s="160"/>
      <c r="Q139" s="10">
        <v>72</v>
      </c>
      <c r="R139" s="200"/>
    </row>
    <row r="140" spans="1:19" ht="24" customHeight="1" x14ac:dyDescent="0.2">
      <c r="A140" s="151">
        <v>28</v>
      </c>
      <c r="B140" s="97">
        <v>26</v>
      </c>
      <c r="C140" s="109">
        <v>7180</v>
      </c>
      <c r="D140" s="110" t="s">
        <v>381</v>
      </c>
      <c r="E140" s="108" t="s">
        <v>90</v>
      </c>
      <c r="F140" s="111" t="s">
        <v>505</v>
      </c>
      <c r="G140" s="110" t="s">
        <v>34</v>
      </c>
      <c r="H140" s="108" t="s">
        <v>401</v>
      </c>
      <c r="I140" s="108" t="s">
        <v>402</v>
      </c>
      <c r="J140" s="112">
        <v>43475</v>
      </c>
      <c r="K140" s="112">
        <v>43497</v>
      </c>
      <c r="L140" s="108" t="s">
        <v>430</v>
      </c>
      <c r="M140" s="190">
        <v>7</v>
      </c>
      <c r="N140" s="189">
        <v>7</v>
      </c>
      <c r="O140" s="189">
        <v>7</v>
      </c>
      <c r="P140" s="160"/>
      <c r="Q140" s="10">
        <v>28</v>
      </c>
      <c r="R140" s="201"/>
    </row>
    <row r="141" spans="1:19" ht="24" customHeight="1" x14ac:dyDescent="0.55000000000000004">
      <c r="A141" s="151">
        <v>71</v>
      </c>
      <c r="B141" s="97">
        <v>69</v>
      </c>
      <c r="C141" s="122" t="s">
        <v>103</v>
      </c>
      <c r="D141" s="110" t="s">
        <v>104</v>
      </c>
      <c r="E141" s="108" t="s">
        <v>90</v>
      </c>
      <c r="F141" s="114" t="s">
        <v>565</v>
      </c>
      <c r="G141" s="110" t="s">
        <v>34</v>
      </c>
      <c r="H141" s="108" t="s">
        <v>105</v>
      </c>
      <c r="I141" s="108" t="s">
        <v>106</v>
      </c>
      <c r="J141" s="123">
        <v>42579</v>
      </c>
      <c r="K141" s="123">
        <v>42583</v>
      </c>
      <c r="L141" s="108" t="s">
        <v>26</v>
      </c>
      <c r="M141" s="191">
        <v>7</v>
      </c>
      <c r="N141" s="191">
        <v>7</v>
      </c>
      <c r="O141" s="191">
        <v>7</v>
      </c>
      <c r="P141" s="160"/>
      <c r="Q141" s="10">
        <v>71</v>
      </c>
      <c r="R141" s="113"/>
      <c r="S141" s="1"/>
    </row>
    <row r="142" spans="1:19" ht="24" customHeight="1" x14ac:dyDescent="0.2">
      <c r="A142" s="151">
        <v>5</v>
      </c>
      <c r="B142" s="97">
        <v>3</v>
      </c>
      <c r="C142" s="98">
        <v>7024</v>
      </c>
      <c r="D142" s="99" t="s">
        <v>269</v>
      </c>
      <c r="E142" s="100" t="s">
        <v>564</v>
      </c>
      <c r="F142" s="101" t="s">
        <v>505</v>
      </c>
      <c r="G142" s="99" t="s">
        <v>97</v>
      </c>
      <c r="H142" s="100" t="s">
        <v>270</v>
      </c>
      <c r="I142" s="100" t="s">
        <v>271</v>
      </c>
      <c r="J142" s="102">
        <v>42781</v>
      </c>
      <c r="K142" s="102">
        <v>42795</v>
      </c>
      <c r="L142" s="100" t="s">
        <v>42</v>
      </c>
      <c r="M142" s="188">
        <v>3</v>
      </c>
      <c r="N142" s="188">
        <v>3</v>
      </c>
      <c r="O142" s="188">
        <v>3</v>
      </c>
      <c r="P142" s="160"/>
      <c r="Q142" s="10">
        <v>5</v>
      </c>
      <c r="R142" s="199" t="s">
        <v>778</v>
      </c>
    </row>
    <row r="143" spans="1:19" ht="24" customHeight="1" x14ac:dyDescent="0.2">
      <c r="A143" s="151">
        <v>107</v>
      </c>
      <c r="B143" s="97">
        <v>105</v>
      </c>
      <c r="C143" s="103">
        <v>60044</v>
      </c>
      <c r="D143" s="104" t="s">
        <v>248</v>
      </c>
      <c r="E143" s="105" t="s">
        <v>82</v>
      </c>
      <c r="F143" s="108" t="s">
        <v>487</v>
      </c>
      <c r="G143" s="104" t="s">
        <v>97</v>
      </c>
      <c r="H143" s="105" t="s">
        <v>249</v>
      </c>
      <c r="I143" s="105" t="s">
        <v>250</v>
      </c>
      <c r="J143" s="112">
        <v>40452</v>
      </c>
      <c r="K143" s="112">
        <v>40452</v>
      </c>
      <c r="L143" s="108" t="s">
        <v>214</v>
      </c>
      <c r="M143" s="189">
        <v>7</v>
      </c>
      <c r="N143" s="189">
        <v>7</v>
      </c>
      <c r="O143" s="189">
        <v>7</v>
      </c>
      <c r="P143" s="160"/>
      <c r="Q143" s="10">
        <v>107</v>
      </c>
      <c r="R143" s="200"/>
    </row>
    <row r="144" spans="1:19" ht="24" customHeight="1" x14ac:dyDescent="0.2">
      <c r="A144" s="151">
        <v>6</v>
      </c>
      <c r="B144" s="97">
        <v>4</v>
      </c>
      <c r="C144" s="103">
        <v>7080</v>
      </c>
      <c r="D144" s="104" t="s">
        <v>272</v>
      </c>
      <c r="E144" s="105" t="s">
        <v>477</v>
      </c>
      <c r="F144" s="106" t="s">
        <v>505</v>
      </c>
      <c r="G144" s="104" t="s">
        <v>34</v>
      </c>
      <c r="H144" s="105" t="s">
        <v>273</v>
      </c>
      <c r="I144" s="105" t="s">
        <v>274</v>
      </c>
      <c r="J144" s="107">
        <v>40057</v>
      </c>
      <c r="K144" s="107">
        <v>40057</v>
      </c>
      <c r="L144" s="108" t="s">
        <v>275</v>
      </c>
      <c r="M144" s="189">
        <v>5</v>
      </c>
      <c r="N144" s="189">
        <v>5</v>
      </c>
      <c r="O144" s="189">
        <v>5</v>
      </c>
      <c r="P144" s="160"/>
      <c r="Q144" s="10">
        <v>6</v>
      </c>
      <c r="R144" s="200"/>
    </row>
    <row r="145" spans="1:19" ht="24" customHeight="1" x14ac:dyDescent="0.2">
      <c r="A145" s="151">
        <v>74</v>
      </c>
      <c r="B145" s="97">
        <v>72</v>
      </c>
      <c r="C145" s="121" t="s">
        <v>276</v>
      </c>
      <c r="D145" s="99" t="s">
        <v>277</v>
      </c>
      <c r="E145" s="100" t="s">
        <v>44</v>
      </c>
      <c r="F145" s="115" t="s">
        <v>565</v>
      </c>
      <c r="G145" s="99" t="s">
        <v>97</v>
      </c>
      <c r="H145" s="100" t="s">
        <v>278</v>
      </c>
      <c r="I145" s="100" t="s">
        <v>279</v>
      </c>
      <c r="J145" s="102">
        <v>43887</v>
      </c>
      <c r="K145" s="102">
        <v>43891</v>
      </c>
      <c r="L145" s="100" t="s">
        <v>485</v>
      </c>
      <c r="M145" s="188">
        <v>5</v>
      </c>
      <c r="N145" s="188">
        <v>5</v>
      </c>
      <c r="O145" s="188">
        <v>5</v>
      </c>
      <c r="P145" s="160"/>
      <c r="Q145" s="10">
        <v>74</v>
      </c>
      <c r="R145" s="202" t="s">
        <v>790</v>
      </c>
    </row>
    <row r="146" spans="1:19" ht="24" customHeight="1" x14ac:dyDescent="0.55000000000000004">
      <c r="A146" s="151">
        <v>100</v>
      </c>
      <c r="B146" s="97">
        <v>98</v>
      </c>
      <c r="C146" s="209">
        <v>60032</v>
      </c>
      <c r="D146" s="132" t="s">
        <v>280</v>
      </c>
      <c r="E146" s="187" t="s">
        <v>33</v>
      </c>
      <c r="F146" s="183" t="s">
        <v>487</v>
      </c>
      <c r="G146" s="132" t="s">
        <v>34</v>
      </c>
      <c r="H146" s="183" t="s">
        <v>281</v>
      </c>
      <c r="I146" s="183" t="s">
        <v>282</v>
      </c>
      <c r="J146" s="126">
        <v>40452</v>
      </c>
      <c r="K146" s="126">
        <v>40452</v>
      </c>
      <c r="L146" s="108" t="s">
        <v>214</v>
      </c>
      <c r="M146" s="191">
        <v>10</v>
      </c>
      <c r="N146" s="191">
        <v>10</v>
      </c>
      <c r="O146" s="191">
        <v>10</v>
      </c>
      <c r="P146" s="160"/>
      <c r="Q146" s="10">
        <v>100</v>
      </c>
      <c r="R146" s="210"/>
      <c r="S146" s="1"/>
    </row>
    <row r="147" spans="1:19" ht="24" customHeight="1" x14ac:dyDescent="0.2">
      <c r="A147" s="151">
        <v>11</v>
      </c>
      <c r="B147" s="97">
        <v>9</v>
      </c>
      <c r="C147" s="109">
        <v>7124</v>
      </c>
      <c r="D147" s="110" t="s">
        <v>379</v>
      </c>
      <c r="E147" s="108" t="s">
        <v>90</v>
      </c>
      <c r="F147" s="106" t="s">
        <v>505</v>
      </c>
      <c r="G147" s="110" t="s">
        <v>34</v>
      </c>
      <c r="H147" s="108" t="s">
        <v>283</v>
      </c>
      <c r="I147" s="108" t="s">
        <v>284</v>
      </c>
      <c r="J147" s="107">
        <v>41561</v>
      </c>
      <c r="K147" s="107">
        <v>41579</v>
      </c>
      <c r="L147" s="108" t="s">
        <v>285</v>
      </c>
      <c r="M147" s="189">
        <v>6</v>
      </c>
      <c r="N147" s="189">
        <v>6</v>
      </c>
      <c r="O147" s="189">
        <v>6</v>
      </c>
      <c r="P147" s="160"/>
      <c r="Q147" s="10">
        <v>11</v>
      </c>
      <c r="R147" s="201"/>
    </row>
    <row r="148" spans="1:19" ht="24" customHeight="1" x14ac:dyDescent="0.2">
      <c r="A148" s="151">
        <v>36</v>
      </c>
      <c r="B148" s="97">
        <v>34</v>
      </c>
      <c r="C148" s="98">
        <v>7051</v>
      </c>
      <c r="D148" s="99" t="s">
        <v>107</v>
      </c>
      <c r="E148" s="100" t="s">
        <v>33</v>
      </c>
      <c r="F148" s="101" t="s">
        <v>505</v>
      </c>
      <c r="G148" s="195" t="s">
        <v>34</v>
      </c>
      <c r="H148" s="115" t="s">
        <v>398</v>
      </c>
      <c r="I148" s="115" t="s">
        <v>108</v>
      </c>
      <c r="J148" s="102">
        <v>43105</v>
      </c>
      <c r="K148" s="102">
        <v>43101</v>
      </c>
      <c r="L148" s="100" t="s">
        <v>507</v>
      </c>
      <c r="M148" s="188">
        <v>5</v>
      </c>
      <c r="N148" s="188">
        <v>5</v>
      </c>
      <c r="O148" s="188">
        <v>5</v>
      </c>
      <c r="P148" s="160"/>
      <c r="Q148" s="10">
        <v>36</v>
      </c>
      <c r="R148" s="204" t="s">
        <v>787</v>
      </c>
    </row>
    <row r="149" spans="1:19" ht="24" customHeight="1" x14ac:dyDescent="0.2">
      <c r="A149" s="151">
        <v>10</v>
      </c>
      <c r="B149" s="97">
        <v>8</v>
      </c>
      <c r="C149" s="103">
        <v>7120</v>
      </c>
      <c r="D149" s="104" t="s">
        <v>286</v>
      </c>
      <c r="E149" s="108" t="s">
        <v>125</v>
      </c>
      <c r="F149" s="106" t="s">
        <v>505</v>
      </c>
      <c r="G149" s="110" t="s">
        <v>97</v>
      </c>
      <c r="H149" s="108" t="s">
        <v>287</v>
      </c>
      <c r="I149" s="108" t="s">
        <v>288</v>
      </c>
      <c r="J149" s="107">
        <v>41186</v>
      </c>
      <c r="K149" s="107">
        <v>41184</v>
      </c>
      <c r="L149" s="108" t="s">
        <v>289</v>
      </c>
      <c r="M149" s="189">
        <v>8</v>
      </c>
      <c r="N149" s="189">
        <v>8</v>
      </c>
      <c r="O149" s="189">
        <v>8</v>
      </c>
      <c r="P149" s="160"/>
      <c r="Q149" s="10">
        <v>10</v>
      </c>
      <c r="R149" s="200" t="s">
        <v>779</v>
      </c>
    </row>
    <row r="150" spans="1:19" ht="24" customHeight="1" x14ac:dyDescent="0.2">
      <c r="A150" s="151">
        <v>96</v>
      </c>
      <c r="B150" s="97">
        <v>94</v>
      </c>
      <c r="C150" s="109">
        <v>60026</v>
      </c>
      <c r="D150" s="110" t="s">
        <v>290</v>
      </c>
      <c r="E150" s="108" t="s">
        <v>41</v>
      </c>
      <c r="F150" s="105" t="s">
        <v>487</v>
      </c>
      <c r="G150" s="110" t="s">
        <v>97</v>
      </c>
      <c r="H150" s="108" t="s">
        <v>291</v>
      </c>
      <c r="I150" s="108" t="s">
        <v>292</v>
      </c>
      <c r="J150" s="112">
        <v>42401</v>
      </c>
      <c r="K150" s="112">
        <v>42401</v>
      </c>
      <c r="L150" s="108" t="s">
        <v>173</v>
      </c>
      <c r="M150" s="189">
        <v>6</v>
      </c>
      <c r="N150" s="189">
        <v>6</v>
      </c>
      <c r="O150" s="189">
        <v>6</v>
      </c>
      <c r="P150" s="160"/>
      <c r="Q150" s="10">
        <v>96</v>
      </c>
      <c r="R150" s="201"/>
    </row>
    <row r="151" spans="1:19" ht="24" customHeight="1" x14ac:dyDescent="0.55000000000000004">
      <c r="A151" s="151">
        <v>83</v>
      </c>
      <c r="B151" s="97">
        <v>81</v>
      </c>
      <c r="C151" s="109">
        <v>60009</v>
      </c>
      <c r="D151" s="104" t="s">
        <v>293</v>
      </c>
      <c r="E151" s="105" t="s">
        <v>44</v>
      </c>
      <c r="F151" s="105" t="s">
        <v>487</v>
      </c>
      <c r="G151" s="104" t="s">
        <v>23</v>
      </c>
      <c r="H151" s="105" t="s">
        <v>570</v>
      </c>
      <c r="I151" s="106" t="s">
        <v>294</v>
      </c>
      <c r="J151" s="126">
        <v>39700</v>
      </c>
      <c r="K151" s="126">
        <v>39692</v>
      </c>
      <c r="L151" s="108" t="s">
        <v>295</v>
      </c>
      <c r="M151" s="191">
        <v>7</v>
      </c>
      <c r="N151" s="191">
        <v>7</v>
      </c>
      <c r="O151" s="191">
        <v>7</v>
      </c>
      <c r="P151" s="160"/>
      <c r="Q151" s="10">
        <v>83</v>
      </c>
      <c r="R151" s="200"/>
      <c r="S151" s="1"/>
    </row>
    <row r="152" spans="1:19" ht="24" customHeight="1" x14ac:dyDescent="0.2">
      <c r="A152" s="151">
        <v>15</v>
      </c>
      <c r="B152" s="97">
        <v>13</v>
      </c>
      <c r="C152" s="109">
        <v>7128</v>
      </c>
      <c r="D152" s="110" t="s">
        <v>296</v>
      </c>
      <c r="E152" s="108" t="s">
        <v>90</v>
      </c>
      <c r="F152" s="111" t="s">
        <v>505</v>
      </c>
      <c r="G152" s="110" t="s">
        <v>34</v>
      </c>
      <c r="H152" s="108" t="s">
        <v>297</v>
      </c>
      <c r="I152" s="108" t="s">
        <v>298</v>
      </c>
      <c r="J152" s="112">
        <v>41869</v>
      </c>
      <c r="K152" s="112">
        <v>41883</v>
      </c>
      <c r="L152" s="108" t="s">
        <v>223</v>
      </c>
      <c r="M152" s="189">
        <v>5</v>
      </c>
      <c r="N152" s="189">
        <v>5</v>
      </c>
      <c r="O152" s="189">
        <v>5</v>
      </c>
      <c r="P152" s="160"/>
      <c r="Q152" s="10">
        <v>15</v>
      </c>
      <c r="R152" s="201"/>
    </row>
    <row r="153" spans="1:19" ht="24" customHeight="1" x14ac:dyDescent="0.55000000000000004">
      <c r="A153" s="151">
        <v>122</v>
      </c>
      <c r="B153" s="97">
        <v>120</v>
      </c>
      <c r="C153" s="98">
        <v>60062</v>
      </c>
      <c r="D153" s="99" t="s">
        <v>299</v>
      </c>
      <c r="E153" s="100" t="s">
        <v>231</v>
      </c>
      <c r="F153" s="101" t="s">
        <v>487</v>
      </c>
      <c r="G153" s="99" t="s">
        <v>23</v>
      </c>
      <c r="H153" s="100" t="s">
        <v>300</v>
      </c>
      <c r="I153" s="100" t="s">
        <v>301</v>
      </c>
      <c r="J153" s="102">
        <v>44284</v>
      </c>
      <c r="K153" s="102">
        <v>44287</v>
      </c>
      <c r="L153" s="100" t="s">
        <v>514</v>
      </c>
      <c r="M153" s="188">
        <v>7</v>
      </c>
      <c r="N153" s="188">
        <v>7</v>
      </c>
      <c r="O153" s="188">
        <v>7</v>
      </c>
      <c r="P153" s="160"/>
      <c r="Q153" s="10">
        <v>122</v>
      </c>
      <c r="R153" s="202" t="s">
        <v>803</v>
      </c>
      <c r="S153" s="6"/>
    </row>
    <row r="154" spans="1:19" ht="24" customHeight="1" x14ac:dyDescent="0.2">
      <c r="A154" s="151">
        <v>139</v>
      </c>
      <c r="B154" s="97">
        <v>137</v>
      </c>
      <c r="C154" s="109">
        <v>60086</v>
      </c>
      <c r="D154" s="110" t="s">
        <v>109</v>
      </c>
      <c r="E154" s="108" t="s">
        <v>82</v>
      </c>
      <c r="F154" s="106" t="s">
        <v>487</v>
      </c>
      <c r="G154" s="110" t="s">
        <v>34</v>
      </c>
      <c r="H154" s="108" t="s">
        <v>110</v>
      </c>
      <c r="I154" s="108" t="s">
        <v>111</v>
      </c>
      <c r="J154" s="112">
        <v>42796</v>
      </c>
      <c r="K154" s="112">
        <v>42795</v>
      </c>
      <c r="L154" s="108" t="s">
        <v>42</v>
      </c>
      <c r="M154" s="189">
        <v>5</v>
      </c>
      <c r="N154" s="189">
        <v>5</v>
      </c>
      <c r="O154" s="189">
        <v>5</v>
      </c>
      <c r="P154" s="160"/>
      <c r="Q154" s="10">
        <v>139</v>
      </c>
      <c r="R154" s="201"/>
    </row>
    <row r="155" spans="1:19" ht="24" customHeight="1" x14ac:dyDescent="0.2">
      <c r="A155" s="151">
        <v>38</v>
      </c>
      <c r="B155" s="97">
        <v>36</v>
      </c>
      <c r="C155" s="109">
        <v>7161</v>
      </c>
      <c r="D155" s="110" t="s">
        <v>511</v>
      </c>
      <c r="E155" s="108" t="s">
        <v>125</v>
      </c>
      <c r="F155" s="111" t="s">
        <v>505</v>
      </c>
      <c r="G155" s="97" t="s">
        <v>23</v>
      </c>
      <c r="H155" s="113" t="s">
        <v>512</v>
      </c>
      <c r="I155" s="113" t="s">
        <v>513</v>
      </c>
      <c r="J155" s="107">
        <v>44257</v>
      </c>
      <c r="K155" s="107">
        <v>44256</v>
      </c>
      <c r="L155" s="108" t="s">
        <v>507</v>
      </c>
      <c r="M155" s="189">
        <v>10</v>
      </c>
      <c r="N155" s="189">
        <v>10</v>
      </c>
      <c r="O155" s="189">
        <v>10</v>
      </c>
      <c r="P155" s="160"/>
      <c r="Q155" s="10">
        <v>38</v>
      </c>
      <c r="R155" s="206"/>
      <c r="S155" s="1"/>
    </row>
    <row r="156" spans="1:19" ht="24" customHeight="1" x14ac:dyDescent="0.2">
      <c r="A156" s="151">
        <v>140</v>
      </c>
      <c r="B156" s="97">
        <v>138</v>
      </c>
      <c r="C156" s="109">
        <v>60087</v>
      </c>
      <c r="D156" s="110" t="s">
        <v>302</v>
      </c>
      <c r="E156" s="108" t="s">
        <v>49</v>
      </c>
      <c r="F156" s="106" t="s">
        <v>487</v>
      </c>
      <c r="G156" s="110" t="s">
        <v>97</v>
      </c>
      <c r="H156" s="108" t="s">
        <v>126</v>
      </c>
      <c r="I156" s="108" t="s">
        <v>298</v>
      </c>
      <c r="J156" s="107">
        <v>41325</v>
      </c>
      <c r="K156" s="107">
        <v>41334</v>
      </c>
      <c r="L156" s="108" t="s">
        <v>148</v>
      </c>
      <c r="M156" s="190">
        <v>6</v>
      </c>
      <c r="N156" s="189">
        <v>6</v>
      </c>
      <c r="O156" s="198">
        <v>7</v>
      </c>
      <c r="P156" s="160"/>
      <c r="Q156" s="10">
        <v>140</v>
      </c>
      <c r="R156" s="206"/>
    </row>
    <row r="157" spans="1:19" ht="24" customHeight="1" x14ac:dyDescent="0.2">
      <c r="A157" s="151">
        <v>97</v>
      </c>
      <c r="B157" s="97">
        <v>95</v>
      </c>
      <c r="C157" s="98">
        <v>60027</v>
      </c>
      <c r="D157" s="99" t="s">
        <v>303</v>
      </c>
      <c r="E157" s="100" t="s">
        <v>564</v>
      </c>
      <c r="F157" s="100" t="s">
        <v>487</v>
      </c>
      <c r="G157" s="99" t="s">
        <v>97</v>
      </c>
      <c r="H157" s="100" t="s">
        <v>304</v>
      </c>
      <c r="I157" s="100" t="s">
        <v>305</v>
      </c>
      <c r="J157" s="102">
        <v>43157</v>
      </c>
      <c r="K157" s="102">
        <v>43160</v>
      </c>
      <c r="L157" s="100" t="s">
        <v>51</v>
      </c>
      <c r="M157" s="188">
        <v>7</v>
      </c>
      <c r="N157" s="188">
        <v>7</v>
      </c>
      <c r="O157" s="188">
        <v>7</v>
      </c>
      <c r="P157" s="160"/>
      <c r="Q157" s="10">
        <v>97</v>
      </c>
      <c r="R157" s="202" t="s">
        <v>797</v>
      </c>
    </row>
    <row r="158" spans="1:19" ht="24" customHeight="1" x14ac:dyDescent="0.2">
      <c r="A158" s="151">
        <v>19</v>
      </c>
      <c r="B158" s="97">
        <v>17</v>
      </c>
      <c r="C158" s="98">
        <v>7123</v>
      </c>
      <c r="D158" s="99" t="s">
        <v>306</v>
      </c>
      <c r="E158" s="100" t="s">
        <v>44</v>
      </c>
      <c r="F158" s="101" t="s">
        <v>505</v>
      </c>
      <c r="G158" s="99" t="s">
        <v>23</v>
      </c>
      <c r="H158" s="100" t="s">
        <v>307</v>
      </c>
      <c r="I158" s="100" t="s">
        <v>183</v>
      </c>
      <c r="J158" s="102">
        <v>42278</v>
      </c>
      <c r="K158" s="102">
        <v>42278</v>
      </c>
      <c r="L158" s="100" t="s">
        <v>129</v>
      </c>
      <c r="M158" s="188">
        <v>5</v>
      </c>
      <c r="N158" s="188">
        <v>5</v>
      </c>
      <c r="O158" s="188">
        <v>5</v>
      </c>
      <c r="P158" s="160"/>
      <c r="Q158" s="10">
        <v>19</v>
      </c>
      <c r="R158" s="202" t="s">
        <v>781</v>
      </c>
      <c r="S158" s="1"/>
    </row>
    <row r="159" spans="1:19" ht="24" customHeight="1" x14ac:dyDescent="0.55000000000000004">
      <c r="A159" s="151">
        <v>94</v>
      </c>
      <c r="B159" s="97">
        <v>92</v>
      </c>
      <c r="C159" s="103">
        <v>60024</v>
      </c>
      <c r="D159" s="104" t="s">
        <v>308</v>
      </c>
      <c r="E159" s="105" t="s">
        <v>192</v>
      </c>
      <c r="F159" s="105" t="s">
        <v>487</v>
      </c>
      <c r="G159" s="104" t="s">
        <v>97</v>
      </c>
      <c r="H159" s="105" t="s">
        <v>309</v>
      </c>
      <c r="I159" s="105" t="s">
        <v>310</v>
      </c>
      <c r="J159" s="107">
        <v>38657</v>
      </c>
      <c r="K159" s="107">
        <v>38657</v>
      </c>
      <c r="L159" s="108" t="s">
        <v>124</v>
      </c>
      <c r="M159" s="189">
        <v>5</v>
      </c>
      <c r="N159" s="189">
        <v>5</v>
      </c>
      <c r="O159" s="189">
        <v>5</v>
      </c>
      <c r="P159" s="160"/>
      <c r="Q159" s="10">
        <v>94</v>
      </c>
      <c r="R159" s="200"/>
      <c r="S159" s="6"/>
    </row>
    <row r="160" spans="1:19" ht="24" customHeight="1" x14ac:dyDescent="0.2">
      <c r="A160" s="151">
        <v>111</v>
      </c>
      <c r="B160" s="97">
        <v>109</v>
      </c>
      <c r="C160" s="103">
        <v>60048</v>
      </c>
      <c r="D160" s="104" t="s">
        <v>112</v>
      </c>
      <c r="E160" s="108" t="s">
        <v>90</v>
      </c>
      <c r="F160" s="108" t="s">
        <v>487</v>
      </c>
      <c r="G160" s="194" t="s">
        <v>97</v>
      </c>
      <c r="H160" s="114" t="s">
        <v>113</v>
      </c>
      <c r="I160" s="114" t="s">
        <v>114</v>
      </c>
      <c r="J160" s="129">
        <v>43229</v>
      </c>
      <c r="K160" s="112">
        <v>43221</v>
      </c>
      <c r="L160" s="108" t="s">
        <v>115</v>
      </c>
      <c r="M160" s="190">
        <v>7</v>
      </c>
      <c r="N160" s="189">
        <v>7</v>
      </c>
      <c r="O160" s="189">
        <v>7</v>
      </c>
      <c r="P160" s="160"/>
      <c r="Q160" s="10">
        <v>111</v>
      </c>
      <c r="R160" s="205"/>
    </row>
    <row r="161" spans="1:19" ht="24" customHeight="1" x14ac:dyDescent="0.55000000000000004">
      <c r="A161" s="151">
        <v>163</v>
      </c>
      <c r="B161" s="97">
        <v>161</v>
      </c>
      <c r="C161" s="186">
        <v>60015</v>
      </c>
      <c r="D161" s="99" t="s">
        <v>737</v>
      </c>
      <c r="E161" s="136" t="s">
        <v>53</v>
      </c>
      <c r="F161" s="136" t="s">
        <v>487</v>
      </c>
      <c r="G161" s="99" t="s">
        <v>97</v>
      </c>
      <c r="H161" s="100" t="s">
        <v>738</v>
      </c>
      <c r="I161" s="100" t="s">
        <v>284</v>
      </c>
      <c r="J161" s="102">
        <v>45352</v>
      </c>
      <c r="K161" s="102">
        <v>45352</v>
      </c>
      <c r="L161" s="100" t="s">
        <v>740</v>
      </c>
      <c r="M161" s="188">
        <v>3</v>
      </c>
      <c r="N161" s="188">
        <v>3</v>
      </c>
      <c r="O161" s="188">
        <v>3</v>
      </c>
      <c r="P161" s="160"/>
      <c r="Q161" s="10">
        <v>163</v>
      </c>
      <c r="R161" s="202" t="s">
        <v>808</v>
      </c>
      <c r="S161" s="1"/>
    </row>
    <row r="162" spans="1:19" ht="24" customHeight="1" x14ac:dyDescent="0.2">
      <c r="A162" s="151">
        <v>87</v>
      </c>
      <c r="B162" s="97">
        <v>85</v>
      </c>
      <c r="C162" s="98">
        <v>60016</v>
      </c>
      <c r="D162" s="99" t="s">
        <v>312</v>
      </c>
      <c r="E162" s="100" t="s">
        <v>504</v>
      </c>
      <c r="F162" s="100" t="s">
        <v>487</v>
      </c>
      <c r="G162" s="99" t="s">
        <v>23</v>
      </c>
      <c r="H162" s="100" t="s">
        <v>313</v>
      </c>
      <c r="I162" s="100" t="s">
        <v>314</v>
      </c>
      <c r="J162" s="102">
        <v>43245</v>
      </c>
      <c r="K162" s="102">
        <v>43252</v>
      </c>
      <c r="L162" s="100" t="s">
        <v>365</v>
      </c>
      <c r="M162" s="188">
        <v>5</v>
      </c>
      <c r="N162" s="188">
        <v>5</v>
      </c>
      <c r="O162" s="188">
        <v>5</v>
      </c>
      <c r="P162" s="160"/>
      <c r="Q162" s="10">
        <v>87</v>
      </c>
      <c r="R162" s="199" t="s">
        <v>795</v>
      </c>
    </row>
    <row r="163" spans="1:19" ht="24" customHeight="1" x14ac:dyDescent="0.2">
      <c r="A163" s="151">
        <v>103</v>
      </c>
      <c r="B163" s="97">
        <v>101</v>
      </c>
      <c r="C163" s="109">
        <v>60035</v>
      </c>
      <c r="D163" s="110" t="s">
        <v>117</v>
      </c>
      <c r="E163" s="108" t="s">
        <v>125</v>
      </c>
      <c r="F163" s="106" t="s">
        <v>487</v>
      </c>
      <c r="G163" s="110" t="s">
        <v>23</v>
      </c>
      <c r="H163" s="108" t="s">
        <v>118</v>
      </c>
      <c r="I163" s="108" t="s">
        <v>119</v>
      </c>
      <c r="J163" s="112">
        <v>42796</v>
      </c>
      <c r="K163" s="112">
        <v>42795</v>
      </c>
      <c r="L163" s="108" t="s">
        <v>42</v>
      </c>
      <c r="M163" s="189">
        <v>10</v>
      </c>
      <c r="N163" s="189">
        <v>10</v>
      </c>
      <c r="O163" s="189">
        <v>10</v>
      </c>
      <c r="P163" s="160"/>
      <c r="Q163" s="10">
        <v>103</v>
      </c>
      <c r="R163" s="201"/>
    </row>
    <row r="164" spans="1:19" ht="24" customHeight="1" x14ac:dyDescent="0.2">
      <c r="A164" s="151">
        <v>7</v>
      </c>
      <c r="B164" s="97">
        <v>5</v>
      </c>
      <c r="C164" s="103">
        <v>7058</v>
      </c>
      <c r="D164" s="104" t="s">
        <v>315</v>
      </c>
      <c r="E164" s="105" t="s">
        <v>564</v>
      </c>
      <c r="F164" s="106" t="s">
        <v>505</v>
      </c>
      <c r="G164" s="104" t="s">
        <v>23</v>
      </c>
      <c r="H164" s="105" t="s">
        <v>316</v>
      </c>
      <c r="I164" s="105" t="s">
        <v>317</v>
      </c>
      <c r="J164" s="107">
        <v>40413</v>
      </c>
      <c r="K164" s="107">
        <v>40422</v>
      </c>
      <c r="L164" s="108" t="s">
        <v>184</v>
      </c>
      <c r="M164" s="189">
        <v>7</v>
      </c>
      <c r="N164" s="189">
        <v>7</v>
      </c>
      <c r="O164" s="189">
        <v>7</v>
      </c>
      <c r="P164" s="160"/>
      <c r="Q164" s="10">
        <v>7</v>
      </c>
      <c r="R164" s="200"/>
    </row>
    <row r="165" spans="1:19" ht="24" customHeight="1" x14ac:dyDescent="0.2">
      <c r="A165" s="151">
        <v>93</v>
      </c>
      <c r="B165" s="97">
        <v>91</v>
      </c>
      <c r="C165" s="103">
        <v>60023</v>
      </c>
      <c r="D165" s="104" t="s">
        <v>378</v>
      </c>
      <c r="E165" s="105" t="s">
        <v>49</v>
      </c>
      <c r="F165" s="105" t="s">
        <v>487</v>
      </c>
      <c r="G165" s="104" t="s">
        <v>23</v>
      </c>
      <c r="H165" s="105" t="s">
        <v>245</v>
      </c>
      <c r="I165" s="105" t="s">
        <v>246</v>
      </c>
      <c r="J165" s="107">
        <v>40606</v>
      </c>
      <c r="K165" s="107">
        <v>40603</v>
      </c>
      <c r="L165" s="108" t="s">
        <v>247</v>
      </c>
      <c r="M165" s="190">
        <v>6</v>
      </c>
      <c r="N165" s="189">
        <v>6</v>
      </c>
      <c r="O165" s="189">
        <v>6</v>
      </c>
      <c r="P165" s="160"/>
      <c r="Q165" s="10">
        <v>93</v>
      </c>
      <c r="R165" s="200"/>
    </row>
    <row r="166" spans="1:19" ht="24" customHeight="1" x14ac:dyDescent="0.2">
      <c r="A166" s="151">
        <v>81</v>
      </c>
      <c r="B166" s="97">
        <v>79</v>
      </c>
      <c r="C166" s="103">
        <v>60007</v>
      </c>
      <c r="D166" s="104" t="s">
        <v>320</v>
      </c>
      <c r="E166" s="114" t="s">
        <v>28</v>
      </c>
      <c r="F166" s="114" t="s">
        <v>487</v>
      </c>
      <c r="G166" s="194" t="s">
        <v>23</v>
      </c>
      <c r="H166" s="114" t="s">
        <v>321</v>
      </c>
      <c r="I166" s="114" t="s">
        <v>322</v>
      </c>
      <c r="J166" s="107">
        <v>41933</v>
      </c>
      <c r="K166" s="107">
        <v>41944</v>
      </c>
      <c r="L166" s="108" t="s">
        <v>202</v>
      </c>
      <c r="M166" s="189">
        <v>15</v>
      </c>
      <c r="N166" s="189">
        <v>15</v>
      </c>
      <c r="O166" s="189">
        <v>15</v>
      </c>
      <c r="P166" s="160"/>
      <c r="Q166" s="10">
        <v>81</v>
      </c>
      <c r="R166" s="200"/>
    </row>
    <row r="167" spans="1:19" ht="24" customHeight="1" x14ac:dyDescent="0.2">
      <c r="A167" s="151">
        <v>75</v>
      </c>
      <c r="B167" s="97">
        <v>73</v>
      </c>
      <c r="C167" s="110" t="s">
        <v>622</v>
      </c>
      <c r="D167" s="110" t="s">
        <v>623</v>
      </c>
      <c r="E167" s="108" t="s">
        <v>82</v>
      </c>
      <c r="F167" s="114" t="s">
        <v>565</v>
      </c>
      <c r="G167" s="110" t="s">
        <v>23</v>
      </c>
      <c r="H167" s="108" t="s">
        <v>624</v>
      </c>
      <c r="I167" s="108" t="s">
        <v>625</v>
      </c>
      <c r="J167" s="112">
        <v>44749</v>
      </c>
      <c r="K167" s="112">
        <v>44774</v>
      </c>
      <c r="L167" s="108" t="s">
        <v>589</v>
      </c>
      <c r="M167" s="189">
        <v>3</v>
      </c>
      <c r="N167" s="189">
        <v>3</v>
      </c>
      <c r="O167" s="189">
        <v>3</v>
      </c>
      <c r="P167" s="160"/>
      <c r="Q167" s="10">
        <v>75</v>
      </c>
      <c r="R167" s="201"/>
      <c r="S167" s="1"/>
    </row>
    <row r="168" spans="1:19" ht="24" customHeight="1" x14ac:dyDescent="0.2">
      <c r="A168" s="151">
        <v>51</v>
      </c>
      <c r="B168" s="97">
        <v>49</v>
      </c>
      <c r="C168" s="109">
        <v>7191</v>
      </c>
      <c r="D168" s="110" t="s">
        <v>630</v>
      </c>
      <c r="E168" s="108" t="s">
        <v>516</v>
      </c>
      <c r="F168" s="111" t="s">
        <v>505</v>
      </c>
      <c r="G168" s="97" t="s">
        <v>34</v>
      </c>
      <c r="H168" s="113" t="s">
        <v>631</v>
      </c>
      <c r="I168" s="113" t="s">
        <v>632</v>
      </c>
      <c r="J168" s="112">
        <v>44896</v>
      </c>
      <c r="K168" s="112">
        <v>44896</v>
      </c>
      <c r="L168" s="108" t="s">
        <v>643</v>
      </c>
      <c r="M168" s="189">
        <v>3</v>
      </c>
      <c r="N168" s="190">
        <v>5</v>
      </c>
      <c r="O168" s="189">
        <v>5</v>
      </c>
      <c r="P168" s="160"/>
      <c r="Q168" s="10">
        <v>51</v>
      </c>
      <c r="R168" s="206"/>
    </row>
    <row r="169" spans="1:19" ht="24" customHeight="1" x14ac:dyDescent="0.2">
      <c r="A169" s="151">
        <v>18</v>
      </c>
      <c r="B169" s="97">
        <v>16</v>
      </c>
      <c r="C169" s="103">
        <v>7037</v>
      </c>
      <c r="D169" s="104" t="s">
        <v>323</v>
      </c>
      <c r="E169" s="114" t="s">
        <v>90</v>
      </c>
      <c r="F169" s="106" t="s">
        <v>505</v>
      </c>
      <c r="G169" s="194" t="s">
        <v>34</v>
      </c>
      <c r="H169" s="114" t="s">
        <v>324</v>
      </c>
      <c r="I169" s="114" t="s">
        <v>325</v>
      </c>
      <c r="J169" s="107">
        <v>42186</v>
      </c>
      <c r="K169" s="107">
        <v>42186</v>
      </c>
      <c r="L169" s="108" t="s">
        <v>201</v>
      </c>
      <c r="M169" s="190">
        <v>15</v>
      </c>
      <c r="N169" s="189">
        <v>15</v>
      </c>
      <c r="O169" s="189">
        <v>15</v>
      </c>
      <c r="P169" s="160"/>
      <c r="Q169" s="10">
        <v>18</v>
      </c>
      <c r="R169" s="200"/>
    </row>
    <row r="170" spans="1:19" ht="24" customHeight="1" x14ac:dyDescent="0.2">
      <c r="A170" s="151">
        <v>123</v>
      </c>
      <c r="B170" s="97">
        <v>121</v>
      </c>
      <c r="C170" s="109">
        <v>60063</v>
      </c>
      <c r="D170" s="110" t="s">
        <v>326</v>
      </c>
      <c r="E170" s="108" t="s">
        <v>41</v>
      </c>
      <c r="F170" s="106" t="s">
        <v>487</v>
      </c>
      <c r="G170" s="110" t="s">
        <v>23</v>
      </c>
      <c r="H170" s="108" t="s">
        <v>327</v>
      </c>
      <c r="I170" s="108" t="s">
        <v>328</v>
      </c>
      <c r="J170" s="131">
        <v>42423</v>
      </c>
      <c r="K170" s="129">
        <v>42430</v>
      </c>
      <c r="L170" s="108" t="s">
        <v>329</v>
      </c>
      <c r="M170" s="189">
        <v>5</v>
      </c>
      <c r="N170" s="189">
        <v>5</v>
      </c>
      <c r="O170" s="189">
        <v>5</v>
      </c>
      <c r="P170" s="160"/>
      <c r="Q170" s="10">
        <v>123</v>
      </c>
      <c r="R170" s="201"/>
    </row>
    <row r="171" spans="1:19" ht="24" customHeight="1" x14ac:dyDescent="0.2">
      <c r="A171" s="151">
        <v>35</v>
      </c>
      <c r="B171" s="97">
        <v>33</v>
      </c>
      <c r="C171" s="98">
        <v>7181</v>
      </c>
      <c r="D171" s="99" t="s">
        <v>330</v>
      </c>
      <c r="E171" s="115" t="s">
        <v>49</v>
      </c>
      <c r="F171" s="101" t="s">
        <v>505</v>
      </c>
      <c r="G171" s="195" t="s">
        <v>23</v>
      </c>
      <c r="H171" s="115" t="s">
        <v>331</v>
      </c>
      <c r="I171" s="115" t="s">
        <v>332</v>
      </c>
      <c r="J171" s="102">
        <v>44046</v>
      </c>
      <c r="K171" s="102">
        <v>44044</v>
      </c>
      <c r="L171" s="100" t="s">
        <v>489</v>
      </c>
      <c r="M171" s="188">
        <v>5</v>
      </c>
      <c r="N171" s="188">
        <v>5</v>
      </c>
      <c r="O171" s="188">
        <v>5</v>
      </c>
      <c r="P171" s="160"/>
      <c r="Q171" s="10">
        <v>35</v>
      </c>
      <c r="R171" s="202" t="s">
        <v>786</v>
      </c>
    </row>
    <row r="172" spans="1:19" ht="24" customHeight="1" x14ac:dyDescent="0.55000000000000004">
      <c r="A172" s="151">
        <v>89</v>
      </c>
      <c r="B172" s="97">
        <v>87</v>
      </c>
      <c r="C172" s="103">
        <v>60019</v>
      </c>
      <c r="D172" s="104" t="s">
        <v>517</v>
      </c>
      <c r="E172" s="114" t="s">
        <v>516</v>
      </c>
      <c r="F172" s="108" t="s">
        <v>487</v>
      </c>
      <c r="G172" s="194" t="s">
        <v>97</v>
      </c>
      <c r="H172" s="114" t="s">
        <v>518</v>
      </c>
      <c r="I172" s="114" t="s">
        <v>519</v>
      </c>
      <c r="J172" s="126">
        <v>44319</v>
      </c>
      <c r="K172" s="126">
        <v>44317</v>
      </c>
      <c r="L172" s="108" t="s">
        <v>515</v>
      </c>
      <c r="M172" s="191">
        <v>15</v>
      </c>
      <c r="N172" s="191">
        <v>15</v>
      </c>
      <c r="O172" s="191">
        <v>15</v>
      </c>
      <c r="P172" s="160"/>
      <c r="Q172" s="10">
        <v>89</v>
      </c>
      <c r="R172" s="207"/>
    </row>
    <row r="173" spans="1:19" ht="24" customHeight="1" x14ac:dyDescent="0.2">
      <c r="A173" s="151">
        <v>104</v>
      </c>
      <c r="B173" s="97">
        <v>102</v>
      </c>
      <c r="C173" s="103">
        <v>60037</v>
      </c>
      <c r="D173" s="104" t="s">
        <v>337</v>
      </c>
      <c r="E173" s="105" t="s">
        <v>90</v>
      </c>
      <c r="F173" s="106" t="s">
        <v>487</v>
      </c>
      <c r="G173" s="104" t="s">
        <v>97</v>
      </c>
      <c r="H173" s="105" t="s">
        <v>338</v>
      </c>
      <c r="I173" s="105" t="s">
        <v>339</v>
      </c>
      <c r="J173" s="107">
        <v>39406</v>
      </c>
      <c r="K173" s="107">
        <v>39417</v>
      </c>
      <c r="L173" s="108" t="s">
        <v>340</v>
      </c>
      <c r="M173" s="189">
        <v>7</v>
      </c>
      <c r="N173" s="189">
        <v>7</v>
      </c>
      <c r="O173" s="189">
        <v>7</v>
      </c>
      <c r="P173" s="160"/>
      <c r="Q173" s="10">
        <v>104</v>
      </c>
      <c r="R173" s="200"/>
    </row>
    <row r="174" spans="1:19" ht="24" customHeight="1" x14ac:dyDescent="0.2">
      <c r="A174" s="151">
        <v>34</v>
      </c>
      <c r="B174" s="97">
        <v>32</v>
      </c>
      <c r="C174" s="98">
        <v>7038</v>
      </c>
      <c r="D174" s="99" t="s">
        <v>121</v>
      </c>
      <c r="E174" s="100" t="s">
        <v>90</v>
      </c>
      <c r="F174" s="101" t="s">
        <v>505</v>
      </c>
      <c r="G174" s="99" t="s">
        <v>34</v>
      </c>
      <c r="H174" s="100" t="s">
        <v>122</v>
      </c>
      <c r="I174" s="100" t="s">
        <v>123</v>
      </c>
      <c r="J174" s="102">
        <v>43997</v>
      </c>
      <c r="K174" s="102">
        <v>44013</v>
      </c>
      <c r="L174" s="100" t="s">
        <v>497</v>
      </c>
      <c r="M174" s="188">
        <v>3</v>
      </c>
      <c r="N174" s="188">
        <v>3</v>
      </c>
      <c r="O174" s="188">
        <v>3</v>
      </c>
      <c r="P174" s="160"/>
      <c r="Q174" s="10">
        <v>34</v>
      </c>
      <c r="R174" s="202" t="s">
        <v>785</v>
      </c>
    </row>
    <row r="175" spans="1:19" ht="24" customHeight="1" x14ac:dyDescent="0.2">
      <c r="A175" s="151">
        <v>119</v>
      </c>
      <c r="B175" s="97">
        <v>117</v>
      </c>
      <c r="C175" s="103">
        <v>60059</v>
      </c>
      <c r="D175" s="104" t="s">
        <v>341</v>
      </c>
      <c r="E175" s="108" t="s">
        <v>33</v>
      </c>
      <c r="F175" s="106" t="s">
        <v>487</v>
      </c>
      <c r="G175" s="104" t="s">
        <v>23</v>
      </c>
      <c r="H175" s="108" t="s">
        <v>342</v>
      </c>
      <c r="I175" s="105" t="s">
        <v>343</v>
      </c>
      <c r="J175" s="107">
        <v>40939</v>
      </c>
      <c r="K175" s="107">
        <v>40940</v>
      </c>
      <c r="L175" s="108" t="s">
        <v>344</v>
      </c>
      <c r="M175" s="189">
        <v>8</v>
      </c>
      <c r="N175" s="189">
        <v>8</v>
      </c>
      <c r="O175" s="189">
        <v>8</v>
      </c>
      <c r="P175" s="160"/>
      <c r="Q175" s="10">
        <v>119</v>
      </c>
      <c r="R175" s="200"/>
    </row>
    <row r="176" spans="1:19" ht="24" customHeight="1" x14ac:dyDescent="0.2">
      <c r="A176" s="151">
        <v>68</v>
      </c>
      <c r="B176" s="97">
        <v>66</v>
      </c>
      <c r="C176" s="117">
        <v>7196</v>
      </c>
      <c r="D176" s="110" t="s">
        <v>761</v>
      </c>
      <c r="E176" s="108" t="s">
        <v>21</v>
      </c>
      <c r="F176" s="111" t="s">
        <v>505</v>
      </c>
      <c r="G176" s="110" t="s">
        <v>23</v>
      </c>
      <c r="H176" s="108" t="s">
        <v>762</v>
      </c>
      <c r="I176" s="108" t="s">
        <v>763</v>
      </c>
      <c r="J176" s="112">
        <v>45544</v>
      </c>
      <c r="K176" s="112">
        <v>45544</v>
      </c>
      <c r="L176" s="108" t="s">
        <v>774</v>
      </c>
      <c r="M176" s="189"/>
      <c r="N176" s="189">
        <v>3</v>
      </c>
      <c r="O176" s="189">
        <v>3</v>
      </c>
      <c r="P176" s="160"/>
      <c r="Q176" s="10">
        <v>68</v>
      </c>
      <c r="R176" s="201"/>
    </row>
    <row r="177" spans="1:19" ht="24" customHeight="1" x14ac:dyDescent="0.2">
      <c r="A177" s="151">
        <v>49</v>
      </c>
      <c r="B177" s="97">
        <v>47</v>
      </c>
      <c r="C177" s="109">
        <v>7197</v>
      </c>
      <c r="D177" s="110" t="s">
        <v>626</v>
      </c>
      <c r="E177" s="108" t="s">
        <v>564</v>
      </c>
      <c r="F177" s="111" t="s">
        <v>505</v>
      </c>
      <c r="G177" s="97" t="s">
        <v>23</v>
      </c>
      <c r="H177" s="113" t="s">
        <v>627</v>
      </c>
      <c r="I177" s="113" t="s">
        <v>628</v>
      </c>
      <c r="J177" s="112">
        <v>44837</v>
      </c>
      <c r="K177" s="112">
        <v>44837</v>
      </c>
      <c r="L177" s="108" t="s">
        <v>600</v>
      </c>
      <c r="M177" s="189">
        <v>3</v>
      </c>
      <c r="N177" s="189">
        <v>3</v>
      </c>
      <c r="O177" s="189">
        <v>3</v>
      </c>
      <c r="P177" s="240"/>
      <c r="Q177" s="10">
        <v>49</v>
      </c>
      <c r="R177" s="206"/>
    </row>
    <row r="178" spans="1:19" ht="24" customHeight="1" x14ac:dyDescent="0.55000000000000004">
      <c r="A178" s="151">
        <v>86</v>
      </c>
      <c r="B178" s="97">
        <v>84</v>
      </c>
      <c r="C178" s="109">
        <v>60013</v>
      </c>
      <c r="D178" s="104" t="s">
        <v>345</v>
      </c>
      <c r="E178" s="105" t="s">
        <v>44</v>
      </c>
      <c r="F178" s="105" t="s">
        <v>487</v>
      </c>
      <c r="G178" s="104" t="s">
        <v>97</v>
      </c>
      <c r="H178" s="105" t="s">
        <v>347</v>
      </c>
      <c r="I178" s="105" t="s">
        <v>348</v>
      </c>
      <c r="J178" s="126">
        <v>40452</v>
      </c>
      <c r="K178" s="126">
        <v>40452</v>
      </c>
      <c r="L178" s="108" t="s">
        <v>214</v>
      </c>
      <c r="M178" s="191">
        <v>8</v>
      </c>
      <c r="N178" s="191">
        <v>8</v>
      </c>
      <c r="O178" s="191">
        <v>8</v>
      </c>
      <c r="P178" s="240"/>
      <c r="Q178" s="10">
        <v>86</v>
      </c>
      <c r="R178" s="200"/>
      <c r="S178" s="2"/>
    </row>
    <row r="179" spans="1:19" ht="24" customHeight="1" x14ac:dyDescent="0.55000000000000004">
      <c r="A179" s="151">
        <v>80</v>
      </c>
      <c r="B179" s="97">
        <v>78</v>
      </c>
      <c r="C179" s="103">
        <v>60006</v>
      </c>
      <c r="D179" s="104" t="s">
        <v>346</v>
      </c>
      <c r="E179" s="105" t="s">
        <v>82</v>
      </c>
      <c r="F179" s="105" t="s">
        <v>487</v>
      </c>
      <c r="G179" s="104" t="s">
        <v>97</v>
      </c>
      <c r="H179" s="105" t="s">
        <v>311</v>
      </c>
      <c r="I179" s="105" t="s">
        <v>568</v>
      </c>
      <c r="J179" s="126">
        <v>40452</v>
      </c>
      <c r="K179" s="126">
        <v>40452</v>
      </c>
      <c r="L179" s="108" t="s">
        <v>214</v>
      </c>
      <c r="M179" s="192">
        <v>15</v>
      </c>
      <c r="N179" s="191">
        <v>15</v>
      </c>
      <c r="O179" s="191">
        <v>15</v>
      </c>
      <c r="P179" s="240"/>
      <c r="Q179" s="10">
        <v>80</v>
      </c>
      <c r="R179" s="200"/>
      <c r="S179" s="6"/>
    </row>
    <row r="180" spans="1:19" x14ac:dyDescent="0.2">
      <c r="R180" s="200"/>
    </row>
  </sheetData>
  <autoFilter ref="A2:T2" xr:uid="{C79EECFC-B6EC-4485-8635-DAD56F6881F5}">
    <sortState ref="A3:S179">
      <sortCondition ref="D2"/>
    </sortState>
  </autoFilter>
  <conditionalFormatting sqref="C96">
    <cfRule type="duplicateValues" dxfId="121" priority="53"/>
    <cfRule type="duplicateValues" dxfId="120" priority="54"/>
    <cfRule type="duplicateValues" dxfId="119" priority="55"/>
  </conditionalFormatting>
  <conditionalFormatting sqref="C96">
    <cfRule type="duplicateValues" dxfId="118" priority="56"/>
  </conditionalFormatting>
  <conditionalFormatting sqref="C157 C136 C107 C84 C154 C31:C33 C67:C70 C169:C170">
    <cfRule type="duplicateValues" dxfId="117" priority="57"/>
    <cfRule type="duplicateValues" dxfId="116" priority="58"/>
    <cfRule type="duplicateValues" dxfId="115" priority="59"/>
  </conditionalFormatting>
  <conditionalFormatting sqref="C157 C136 C107 C84 C154 C31:C33 C67:C70 C169:C170">
    <cfRule type="duplicateValues" dxfId="114" priority="60"/>
  </conditionalFormatting>
  <conditionalFormatting sqref="C99">
    <cfRule type="duplicateValues" dxfId="113" priority="61"/>
  </conditionalFormatting>
  <conditionalFormatting sqref="C99">
    <cfRule type="duplicateValues" dxfId="112" priority="62"/>
    <cfRule type="duplicateValues" dxfId="111" priority="63"/>
    <cfRule type="duplicateValues" dxfId="110" priority="64"/>
  </conditionalFormatting>
  <conditionalFormatting sqref="C103">
    <cfRule type="duplicateValues" dxfId="109" priority="65"/>
  </conditionalFormatting>
  <conditionalFormatting sqref="C103">
    <cfRule type="duplicateValues" dxfId="108" priority="66"/>
    <cfRule type="duplicateValues" dxfId="107" priority="67"/>
    <cfRule type="duplicateValues" dxfId="106" priority="68"/>
  </conditionalFormatting>
  <conditionalFormatting sqref="C101">
    <cfRule type="duplicateValues" dxfId="105" priority="69"/>
  </conditionalFormatting>
  <conditionalFormatting sqref="C101">
    <cfRule type="duplicateValues" dxfId="104" priority="70"/>
    <cfRule type="duplicateValues" dxfId="103" priority="71"/>
    <cfRule type="duplicateValues" dxfId="102" priority="72"/>
  </conditionalFormatting>
  <conditionalFormatting sqref="C173 C109:C129">
    <cfRule type="duplicateValues" dxfId="101" priority="73"/>
  </conditionalFormatting>
  <conditionalFormatting sqref="C173 C109:C127">
    <cfRule type="duplicateValues" dxfId="100" priority="74"/>
    <cfRule type="duplicateValues" dxfId="99" priority="75"/>
    <cfRule type="duplicateValues" dxfId="98" priority="76"/>
  </conditionalFormatting>
  <conditionalFormatting sqref="C173 C109:C127">
    <cfRule type="duplicateValues" dxfId="97" priority="77"/>
  </conditionalFormatting>
  <conditionalFormatting sqref="C128:C129">
    <cfRule type="duplicateValues" dxfId="96" priority="78"/>
    <cfRule type="duplicateValues" dxfId="95" priority="79"/>
    <cfRule type="duplicateValues" dxfId="94" priority="80"/>
  </conditionalFormatting>
  <conditionalFormatting sqref="C128:C129">
    <cfRule type="duplicateValues" dxfId="93" priority="81"/>
  </conditionalFormatting>
  <conditionalFormatting sqref="C159">
    <cfRule type="duplicateValues" dxfId="92" priority="52"/>
  </conditionalFormatting>
  <conditionalFormatting sqref="C133">
    <cfRule type="duplicateValues" dxfId="91" priority="48"/>
  </conditionalFormatting>
  <conditionalFormatting sqref="C133">
    <cfRule type="duplicateValues" dxfId="90" priority="49"/>
    <cfRule type="duplicateValues" dxfId="89" priority="50"/>
    <cfRule type="duplicateValues" dxfId="88" priority="51"/>
  </conditionalFormatting>
  <conditionalFormatting sqref="C161 C158 C134:C135 C100 C97:C98 C91:C95 C102 C105 C137:C141 C85:C89 C153 C34:C38 C177 C143:C148 C66 C171:C172 C3:C30">
    <cfRule type="duplicateValues" dxfId="87" priority="82"/>
  </conditionalFormatting>
  <conditionalFormatting sqref="C165:C166 C40:C46">
    <cfRule type="duplicateValues" dxfId="86" priority="83"/>
  </conditionalFormatting>
  <conditionalFormatting sqref="C165:C166 C40:C46">
    <cfRule type="duplicateValues" dxfId="85" priority="84"/>
    <cfRule type="duplicateValues" dxfId="84" priority="85"/>
    <cfRule type="duplicateValues" dxfId="83" priority="86"/>
  </conditionalFormatting>
  <conditionalFormatting sqref="C75 C65">
    <cfRule type="duplicateValues" dxfId="82" priority="47"/>
  </conditionalFormatting>
  <conditionalFormatting sqref="C75 C65">
    <cfRule type="duplicateValues" dxfId="81" priority="87"/>
    <cfRule type="duplicateValues" dxfId="80" priority="88"/>
    <cfRule type="duplicateValues" dxfId="79" priority="89"/>
  </conditionalFormatting>
  <conditionalFormatting sqref="C97:C98 C100 C102 C157:C158 C104:C108 C153:C154 C161 C134:C148 C76:C95 C130:C132 C169:C172 C3:C38 C177 C66:C74">
    <cfRule type="duplicateValues" dxfId="78" priority="90"/>
  </conditionalFormatting>
  <conditionalFormatting sqref="C100 C102 C157:C158 C104:C108 C153:C154 C161 C134:C148 C76:C98 C130:C132 C169:C172 C3:C38 C177 C66:C74">
    <cfRule type="duplicateValues" dxfId="77" priority="91"/>
  </conditionalFormatting>
  <conditionalFormatting sqref="C157:C158 C102:C108 C153:C154 C161 C134:C148 C76:C100 C130:C132 C169:C172 C3:C38 C177 C66:C74">
    <cfRule type="duplicateValues" dxfId="76" priority="92"/>
  </conditionalFormatting>
  <conditionalFormatting sqref="C97:C98 C100 C102 C108 C134:C135 C85:C95 C158 C76:C83 C104:C106 C153 C34:C38 C177 C161 C137:C148 C66 C130:C132 C171:C172 C3:C30 C71:C74">
    <cfRule type="duplicateValues" dxfId="75" priority="93"/>
    <cfRule type="duplicateValues" dxfId="74" priority="94"/>
    <cfRule type="duplicateValues" dxfId="73" priority="95"/>
  </conditionalFormatting>
  <conditionalFormatting sqref="C149">
    <cfRule type="duplicateValues" dxfId="72" priority="96"/>
  </conditionalFormatting>
  <conditionalFormatting sqref="C149">
    <cfRule type="duplicateValues" dxfId="71" priority="97"/>
    <cfRule type="duplicateValues" dxfId="70" priority="98"/>
    <cfRule type="duplicateValues" dxfId="69" priority="99"/>
  </conditionalFormatting>
  <conditionalFormatting sqref="C156 C51 C47:C49">
    <cfRule type="duplicateValues" dxfId="68" priority="100"/>
  </conditionalFormatting>
  <conditionalFormatting sqref="C156 C51 C47:C49">
    <cfRule type="duplicateValues" dxfId="67" priority="101"/>
    <cfRule type="duplicateValues" dxfId="66" priority="102"/>
    <cfRule type="duplicateValues" dxfId="65" priority="103"/>
  </conditionalFormatting>
  <conditionalFormatting sqref="C150">
    <cfRule type="duplicateValues" dxfId="64" priority="43"/>
  </conditionalFormatting>
  <conditionalFormatting sqref="C150">
    <cfRule type="duplicateValues" dxfId="63" priority="44"/>
    <cfRule type="duplicateValues" dxfId="62" priority="45"/>
    <cfRule type="duplicateValues" dxfId="61" priority="46"/>
  </conditionalFormatting>
  <conditionalFormatting sqref="C53">
    <cfRule type="duplicateValues" dxfId="60" priority="39"/>
  </conditionalFormatting>
  <conditionalFormatting sqref="C53">
    <cfRule type="duplicateValues" dxfId="59" priority="40"/>
    <cfRule type="duplicateValues" dxfId="58" priority="41"/>
    <cfRule type="duplicateValues" dxfId="57" priority="42"/>
  </conditionalFormatting>
  <conditionalFormatting sqref="C54:C57">
    <cfRule type="duplicateValues" dxfId="56" priority="35"/>
  </conditionalFormatting>
  <conditionalFormatting sqref="C54:C57">
    <cfRule type="duplicateValues" dxfId="55" priority="36"/>
    <cfRule type="duplicateValues" dxfId="54" priority="37"/>
    <cfRule type="duplicateValues" dxfId="53" priority="38"/>
  </conditionalFormatting>
  <conditionalFormatting sqref="C58">
    <cfRule type="duplicateValues" dxfId="52" priority="31"/>
  </conditionalFormatting>
  <conditionalFormatting sqref="C58">
    <cfRule type="duplicateValues" dxfId="51" priority="32"/>
    <cfRule type="duplicateValues" dxfId="50" priority="33"/>
    <cfRule type="duplicateValues" dxfId="49" priority="34"/>
  </conditionalFormatting>
  <conditionalFormatting sqref="C59:C63">
    <cfRule type="duplicateValues" dxfId="48" priority="27"/>
  </conditionalFormatting>
  <conditionalFormatting sqref="C59:C63">
    <cfRule type="duplicateValues" dxfId="47" priority="28"/>
    <cfRule type="duplicateValues" dxfId="46" priority="29"/>
    <cfRule type="duplicateValues" dxfId="45" priority="30"/>
  </conditionalFormatting>
  <conditionalFormatting sqref="C168 C52">
    <cfRule type="duplicateValues" dxfId="44" priority="104"/>
  </conditionalFormatting>
  <conditionalFormatting sqref="C168 C52">
    <cfRule type="duplicateValues" dxfId="43" priority="105"/>
    <cfRule type="duplicateValues" dxfId="42" priority="106"/>
    <cfRule type="duplicateValues" dxfId="41" priority="107"/>
  </conditionalFormatting>
  <conditionalFormatting sqref="C151:C152">
    <cfRule type="duplicateValues" dxfId="40" priority="23"/>
  </conditionalFormatting>
  <conditionalFormatting sqref="C151:C152">
    <cfRule type="duplicateValues" dxfId="39" priority="24"/>
    <cfRule type="duplicateValues" dxfId="38" priority="25"/>
    <cfRule type="duplicateValues" dxfId="37" priority="26"/>
  </conditionalFormatting>
  <conditionalFormatting sqref="C155 C50 C167">
    <cfRule type="duplicateValues" dxfId="36" priority="108"/>
  </conditionalFormatting>
  <conditionalFormatting sqref="C155 C50 C167">
    <cfRule type="duplicateValues" dxfId="35" priority="109"/>
    <cfRule type="duplicateValues" dxfId="34" priority="110"/>
    <cfRule type="duplicateValues" dxfId="33" priority="111"/>
  </conditionalFormatting>
  <conditionalFormatting sqref="C160">
    <cfRule type="duplicateValues" dxfId="32" priority="22"/>
  </conditionalFormatting>
  <conditionalFormatting sqref="C162">
    <cfRule type="duplicateValues" dxfId="31" priority="15"/>
  </conditionalFormatting>
  <conditionalFormatting sqref="C162">
    <cfRule type="duplicateValues" dxfId="30" priority="16"/>
  </conditionalFormatting>
  <conditionalFormatting sqref="C162">
    <cfRule type="duplicateValues" dxfId="29" priority="17"/>
  </conditionalFormatting>
  <conditionalFormatting sqref="C162">
    <cfRule type="duplicateValues" dxfId="28" priority="18"/>
  </conditionalFormatting>
  <conditionalFormatting sqref="C162">
    <cfRule type="duplicateValues" dxfId="27" priority="19"/>
    <cfRule type="duplicateValues" dxfId="26" priority="20"/>
    <cfRule type="duplicateValues" dxfId="25" priority="21"/>
  </conditionalFormatting>
  <conditionalFormatting sqref="C64">
    <cfRule type="duplicateValues" dxfId="24" priority="11"/>
  </conditionalFormatting>
  <conditionalFormatting sqref="C64">
    <cfRule type="duplicateValues" dxfId="23" priority="12"/>
    <cfRule type="duplicateValues" dxfId="22" priority="13"/>
    <cfRule type="duplicateValues" dxfId="21" priority="14"/>
  </conditionalFormatting>
  <conditionalFormatting sqref="C176">
    <cfRule type="duplicateValues" dxfId="20" priority="7"/>
  </conditionalFormatting>
  <conditionalFormatting sqref="C176">
    <cfRule type="duplicateValues" dxfId="19" priority="8"/>
    <cfRule type="duplicateValues" dxfId="18" priority="9"/>
    <cfRule type="duplicateValues" dxfId="17" priority="10"/>
  </conditionalFormatting>
  <conditionalFormatting sqref="C164">
    <cfRule type="duplicateValues" dxfId="16" priority="6"/>
  </conditionalFormatting>
  <conditionalFormatting sqref="C174:C175 C179">
    <cfRule type="duplicateValues" dxfId="15" priority="5"/>
  </conditionalFormatting>
  <conditionalFormatting sqref="C178 C39">
    <cfRule type="duplicateValues" dxfId="14" priority="112"/>
  </conditionalFormatting>
  <conditionalFormatting sqref="C178 C39">
    <cfRule type="duplicateValues" dxfId="13" priority="113"/>
    <cfRule type="duplicateValues" dxfId="12" priority="114"/>
    <cfRule type="duplicateValues" dxfId="11" priority="115"/>
  </conditionalFormatting>
  <conditionalFormatting sqref="R130">
    <cfRule type="duplicateValues" dxfId="10" priority="1"/>
  </conditionalFormatting>
  <conditionalFormatting sqref="R130">
    <cfRule type="duplicateValues" dxfId="9" priority="2"/>
    <cfRule type="duplicateValues" dxfId="8" priority="3"/>
    <cfRule type="duplicateValues" dxfId="7" priority="4"/>
  </conditionalFormatting>
  <pageMargins left="0.39370078740157483" right="0" top="0.51181102362204722" bottom="0" header="0.23622047244094491" footer="0"/>
  <pageSetup paperSize="9" scale="9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339933"/>
  </sheetPr>
  <dimension ref="A1:V35"/>
  <sheetViews>
    <sheetView showGridLines="0" tabSelected="1" zoomScaleNormal="100" workbookViewId="0">
      <selection activeCell="D23" sqref="D23"/>
    </sheetView>
  </sheetViews>
  <sheetFormatPr defaultRowHeight="26.25" customHeight="1" x14ac:dyDescent="0.55000000000000004"/>
  <cols>
    <col min="1" max="3" width="9.33203125" style="49"/>
    <col min="4" max="4" width="10.5" style="49" customWidth="1"/>
    <col min="5" max="5" width="15" style="49" customWidth="1"/>
    <col min="6" max="6" width="11.33203125" style="49" customWidth="1"/>
    <col min="7" max="7" width="9.33203125" style="49"/>
    <col min="8" max="8" width="21.5" style="49" bestFit="1" customWidth="1"/>
    <col min="9" max="9" width="9.33203125" style="49"/>
    <col min="10" max="10" width="15.5" style="49" customWidth="1"/>
    <col min="11" max="11" width="2.1640625" style="49" customWidth="1"/>
    <col min="12" max="12" width="12.6640625" style="49" customWidth="1"/>
    <col min="13" max="13" width="6.83203125" style="49" customWidth="1"/>
    <col min="14" max="14" width="12.6640625" style="49" customWidth="1"/>
    <col min="15" max="15" width="10.6640625" style="49" customWidth="1"/>
    <col min="16" max="16" width="2" style="49" customWidth="1"/>
    <col min="17" max="17" width="15.6640625" style="49" customWidth="1"/>
    <col min="18" max="18" width="9.33203125" style="49"/>
    <col min="19" max="19" width="7.1640625" style="49" customWidth="1"/>
    <col min="20" max="20" width="11" style="49" customWidth="1"/>
    <col min="21" max="21" width="5" style="49" customWidth="1"/>
    <col min="22" max="22" width="15" style="49" hidden="1" customWidth="1"/>
    <col min="23" max="16384" width="9.33203125" style="49"/>
  </cols>
  <sheetData>
    <row r="1" spans="1:22" ht="26.25" customHeight="1" thickBot="1" x14ac:dyDescent="0.6">
      <c r="A1" s="219" t="s">
        <v>349</v>
      </c>
      <c r="B1" s="219"/>
      <c r="C1" s="219"/>
      <c r="D1" s="219"/>
      <c r="E1" s="219"/>
      <c r="F1" s="219"/>
      <c r="G1" s="219"/>
      <c r="H1" s="219"/>
      <c r="I1" s="219"/>
      <c r="J1" s="219"/>
      <c r="K1" s="43"/>
      <c r="L1" s="44" t="s">
        <v>373</v>
      </c>
      <c r="M1" s="45"/>
      <c r="N1" s="46"/>
      <c r="O1" s="46"/>
      <c r="P1" s="46"/>
      <c r="Q1" s="47" t="s">
        <v>364</v>
      </c>
      <c r="R1" s="46"/>
      <c r="S1" s="46"/>
      <c r="T1" s="46"/>
      <c r="U1" s="48"/>
    </row>
    <row r="2" spans="1:22" ht="26.25" customHeight="1" thickBot="1" x14ac:dyDescent="0.6">
      <c r="A2" s="219" t="s">
        <v>350</v>
      </c>
      <c r="B2" s="219"/>
      <c r="C2" s="219"/>
      <c r="D2" s="219"/>
      <c r="E2" s="219"/>
      <c r="F2" s="219"/>
      <c r="G2" s="219"/>
      <c r="H2" s="219"/>
      <c r="I2" s="219"/>
      <c r="J2" s="219"/>
      <c r="K2" s="50"/>
      <c r="L2" s="220" t="s">
        <v>363</v>
      </c>
      <c r="M2" s="221"/>
      <c r="N2" s="221"/>
      <c r="O2" s="222"/>
      <c r="P2" s="51"/>
      <c r="Q2" s="51"/>
      <c r="R2" s="52"/>
      <c r="S2" s="52"/>
      <c r="T2" s="52"/>
      <c r="U2" s="53"/>
      <c r="V2" s="49" t="s">
        <v>367</v>
      </c>
    </row>
    <row r="3" spans="1:22" ht="17.25" customHeight="1" thickBot="1" x14ac:dyDescent="0.6">
      <c r="A3" s="54"/>
      <c r="B3" s="54"/>
      <c r="C3" s="54"/>
      <c r="D3" s="54"/>
      <c r="E3" s="54"/>
      <c r="F3" s="54"/>
      <c r="G3" s="54"/>
      <c r="H3" s="54"/>
      <c r="I3" s="54"/>
      <c r="J3" s="54"/>
      <c r="K3" s="50"/>
      <c r="L3" s="51"/>
      <c r="M3" s="51"/>
      <c r="N3" s="51"/>
      <c r="O3" s="51"/>
      <c r="P3" s="51"/>
      <c r="Q3" s="51"/>
      <c r="R3" s="55"/>
      <c r="S3" s="55"/>
      <c r="T3" s="55"/>
      <c r="U3" s="53"/>
      <c r="V3" s="49" t="s">
        <v>368</v>
      </c>
    </row>
    <row r="4" spans="1:22" ht="26.25" customHeight="1" thickBot="1" x14ac:dyDescent="0.6">
      <c r="G4" s="56" t="s">
        <v>351</v>
      </c>
      <c r="H4" s="223">
        <f ca="1">IF(L2&gt;0,NOW(),"")</f>
        <v>45642.671009259262</v>
      </c>
      <c r="I4" s="223"/>
      <c r="J4" s="223"/>
      <c r="K4" s="57"/>
      <c r="L4" s="214" t="s">
        <v>367</v>
      </c>
      <c r="M4" s="215"/>
      <c r="N4" s="215"/>
      <c r="O4" s="216"/>
      <c r="P4" s="51"/>
      <c r="Q4" s="212" t="str">
        <f>IF(L2&gt;0,IF(C7&lt;&gt;"  ",IF(E15=G15,"คุณไม่ประสงค์เปลี่ยนการหักเงินสะสม 
ยังคงหักเงินสะสมอยู่ที่ ร้อยละ "&amp;G15,IF(G15&lt;3,"ขออภัยหักเงินสะสมต่ำสุดได้ร้อยละ 3 เท่านั้น",IF(G15&gt;15,"ขออภัยหักเงินสมบทสูงสุดได้ร้อยละ 15 เท่านั้น","คุณประสงค์เปลี่ยนเป็นหักเงินสะสม 
 ร้อยละ "&amp;G15))),"ไม่พบข้อมูล กรุณาตรวจสอบเลขประจำตัวประชาชน"),"กรุณากรอกเลขประจำตัวประชาชน")</f>
        <v>คุณไม่ประสงค์เปลี่ยนการหักเงินสะสม 
ยังคงหักเงินสะสมอยู่ที่ ร้อยละ 5</v>
      </c>
      <c r="R4" s="212"/>
      <c r="S4" s="212"/>
      <c r="T4" s="212"/>
      <c r="U4" s="53"/>
      <c r="V4" s="49" t="s">
        <v>366</v>
      </c>
    </row>
    <row r="5" spans="1:22" ht="26.25" customHeight="1" x14ac:dyDescent="0.55000000000000004">
      <c r="A5" s="58" t="s">
        <v>702</v>
      </c>
      <c r="K5" s="59"/>
      <c r="L5" s="224" t="str">
        <f>IF(L2&gt;0,IF(C7&lt;&gt;"  ",IF(L4&lt;&gt;V2,IF(AND(L4=V3,O7=""),"โปรดระบุร้อยละที่ต้องการหักเงินสะสม",IF(AND(L4=V3,E15=G15),"กรุณาตรวจสอบความประสงค์",IF(AND(L4=V4,G15&lt;&gt;E15),"กรุณาตรวจสอบความประสงค์",""))),"กรุณาตรวจสอบความประสงค์"),""),"")</f>
        <v>กรุณาตรวจสอบความประสงค์</v>
      </c>
      <c r="M5" s="224"/>
      <c r="N5" s="224"/>
      <c r="O5" s="224"/>
      <c r="P5" s="60"/>
      <c r="Q5" s="212"/>
      <c r="R5" s="212"/>
      <c r="S5" s="212"/>
      <c r="T5" s="212"/>
      <c r="U5" s="53"/>
      <c r="V5" s="61">
        <f>IF(O7&gt;0,G15-E15,0)</f>
        <v>0</v>
      </c>
    </row>
    <row r="6" spans="1:22" ht="12" customHeight="1" thickBot="1" x14ac:dyDescent="0.6">
      <c r="A6" s="58"/>
      <c r="K6" s="59"/>
      <c r="L6" s="225"/>
      <c r="M6" s="225"/>
      <c r="N6" s="225"/>
      <c r="O6" s="225"/>
      <c r="P6" s="62"/>
      <c r="Q6" s="212"/>
      <c r="R6" s="212"/>
      <c r="S6" s="212"/>
      <c r="T6" s="212"/>
      <c r="U6" s="53"/>
    </row>
    <row r="7" spans="1:22" ht="26.25" customHeight="1" thickBot="1" x14ac:dyDescent="0.6">
      <c r="B7" s="63" t="s">
        <v>352</v>
      </c>
      <c r="C7" s="64" t="str">
        <f>IF(ISERROR(VLOOKUP($L$2,' รายชื่อสมาชิกกองทุน ฯ'!$D:$O,4,FALSE)),"",(VLOOKUP($L$2,' รายชื่อสมาชิกกองทุน ฯ'!$D:$O,4)))&amp;IF(ISERROR(VLOOKUP($L$2,' รายชื่อสมาชิกกองทุน ฯ'!$D:$O,5,FALSE)),"",(VLOOKUP($L$2,' รายชื่อสมาชิกกองทุน ฯ'!$D:$O,5)))&amp;"  "&amp;IF(ISERROR(VLOOKUP($L$2,' รายชื่อสมาชิกกองทุน ฯ'!$D:$O,6,FALSE)),"",(VLOOKUP($L$2,' รายชื่อสมาชิกกองทุน ฯ'!$D:$O,6)))</f>
        <v>นางสาวจริงใจ  ใจซื่อ</v>
      </c>
      <c r="D7" s="65"/>
      <c r="E7" s="65"/>
      <c r="F7" s="63" t="s">
        <v>353</v>
      </c>
      <c r="G7" s="66" t="str">
        <f>IF(ISERROR(VLOOKUP($L$2,' รายชื่อสมาชิกกองทุน ฯ'!$D:$O,2,FALSE)),"",(VLOOKUP($L$2,' รายชื่อสมาชิกกองทุน ฯ'!$D:$O,2)))</f>
        <v>งานดี</v>
      </c>
      <c r="K7" s="59"/>
      <c r="L7" s="67" t="s">
        <v>369</v>
      </c>
      <c r="M7" s="51"/>
      <c r="N7" s="51"/>
      <c r="O7" s="68"/>
      <c r="P7" s="62"/>
      <c r="Q7" s="212"/>
      <c r="R7" s="212"/>
      <c r="S7" s="212"/>
      <c r="T7" s="212"/>
      <c r="U7" s="53"/>
    </row>
    <row r="8" spans="1:22" ht="12" customHeight="1" x14ac:dyDescent="0.55000000000000004">
      <c r="C8" s="63"/>
      <c r="K8" s="59"/>
      <c r="L8" s="51"/>
      <c r="M8" s="62"/>
      <c r="N8" s="62"/>
      <c r="O8" s="62"/>
      <c r="P8" s="62"/>
      <c r="Q8" s="69"/>
      <c r="R8" s="69"/>
      <c r="S8" s="69"/>
      <c r="T8" s="69"/>
      <c r="U8" s="53"/>
    </row>
    <row r="9" spans="1:22" ht="26.25" customHeight="1" x14ac:dyDescent="0.55000000000000004">
      <c r="A9" s="49" t="s">
        <v>354</v>
      </c>
      <c r="D9" s="223" t="str">
        <f>IF(ISERROR(VLOOKUP($L$2,' รายชื่อสมาชิกกองทุน ฯ'!$D:$O,9,FALSE)),"",(VLOOKUP($L$2,' รายชื่อสมาชิกกองทุน ฯ'!$D:$O,9)))</f>
        <v>1 มกราคม 2555</v>
      </c>
      <c r="E9" s="223"/>
      <c r="F9" s="223"/>
      <c r="G9" s="223"/>
      <c r="H9" s="223"/>
      <c r="I9" s="223"/>
      <c r="J9" s="223"/>
      <c r="K9" s="59"/>
      <c r="L9" s="217" t="s">
        <v>840</v>
      </c>
      <c r="M9" s="217"/>
      <c r="N9" s="217"/>
      <c r="O9" s="217"/>
      <c r="P9" s="217"/>
      <c r="Q9" s="217"/>
      <c r="R9" s="217"/>
      <c r="S9" s="217"/>
      <c r="T9" s="217"/>
      <c r="U9" s="53"/>
    </row>
    <row r="10" spans="1:22" ht="12" customHeight="1" x14ac:dyDescent="0.55000000000000004">
      <c r="A10" s="63"/>
      <c r="K10" s="59"/>
      <c r="L10" s="217"/>
      <c r="M10" s="217"/>
      <c r="N10" s="217"/>
      <c r="O10" s="217"/>
      <c r="P10" s="217"/>
      <c r="Q10" s="217"/>
      <c r="R10" s="217"/>
      <c r="S10" s="217"/>
      <c r="T10" s="217"/>
      <c r="U10" s="70"/>
    </row>
    <row r="11" spans="1:22" ht="26.25" customHeight="1" x14ac:dyDescent="0.55000000000000004">
      <c r="A11" s="71" t="str">
        <f>IF(L4=V3," ( / ) ประสงค์"," (   ) ประสงค์")</f>
        <v xml:space="preserve"> (   ) ประสงค์</v>
      </c>
      <c r="K11" s="59"/>
      <c r="L11" s="217"/>
      <c r="M11" s="217"/>
      <c r="N11" s="217"/>
      <c r="O11" s="217"/>
      <c r="P11" s="217"/>
      <c r="Q11" s="217"/>
      <c r="R11" s="217"/>
      <c r="S11" s="217"/>
      <c r="T11" s="217"/>
      <c r="U11" s="70"/>
    </row>
    <row r="12" spans="1:22" ht="12" customHeight="1" x14ac:dyDescent="0.55000000000000004">
      <c r="A12" s="71"/>
      <c r="K12" s="59"/>
      <c r="L12" s="217"/>
      <c r="M12" s="217"/>
      <c r="N12" s="217"/>
      <c r="O12" s="217"/>
      <c r="P12" s="217"/>
      <c r="Q12" s="217"/>
      <c r="R12" s="217"/>
      <c r="S12" s="217"/>
      <c r="T12" s="217"/>
      <c r="U12" s="70"/>
    </row>
    <row r="13" spans="1:22" ht="26.25" customHeight="1" x14ac:dyDescent="0.55000000000000004">
      <c r="A13" s="71" t="str">
        <f>IF(L4=V4," ( / ) ไม่ประสงค์"," (   ) ไม่ประสงค์")</f>
        <v xml:space="preserve"> (   ) ไม่ประสงค์</v>
      </c>
      <c r="K13" s="59"/>
      <c r="L13" s="217"/>
      <c r="M13" s="217"/>
      <c r="N13" s="217"/>
      <c r="O13" s="217"/>
      <c r="P13" s="217"/>
      <c r="Q13" s="217"/>
      <c r="R13" s="217"/>
      <c r="S13" s="217"/>
      <c r="T13" s="217"/>
      <c r="U13" s="70"/>
    </row>
    <row r="14" spans="1:22" ht="12" customHeight="1" thickBot="1" x14ac:dyDescent="0.6">
      <c r="A14" s="63"/>
      <c r="K14" s="72"/>
      <c r="L14" s="73"/>
      <c r="M14" s="73"/>
      <c r="N14" s="73"/>
      <c r="O14" s="73"/>
      <c r="P14" s="73"/>
      <c r="Q14" s="73"/>
      <c r="R14" s="73"/>
      <c r="S14" s="73"/>
      <c r="T14" s="73"/>
      <c r="U14" s="74"/>
    </row>
    <row r="15" spans="1:22" ht="26.25" customHeight="1" x14ac:dyDescent="0.55000000000000004">
      <c r="A15" s="63" t="s">
        <v>355</v>
      </c>
      <c r="E15" s="75" t="str">
        <f>IF(ISERROR(VLOOKUP($L$2,' รายชื่อสมาชิกกองทุน ฯ'!$D:$O,12,FALSE)),"",(VLOOKUP($L$2,' รายชื่อสมาชิกกองทุน ฯ'!$D:$O,12)))</f>
        <v>5</v>
      </c>
      <c r="F15" s="49" t="s">
        <v>524</v>
      </c>
      <c r="G15" s="76" t="str">
        <f>IF(OR(O7&gt;0,O7=E15),O7,E15)</f>
        <v>5</v>
      </c>
      <c r="H15" s="49" t="s">
        <v>843</v>
      </c>
    </row>
    <row r="16" spans="1:22" ht="22.5" customHeight="1" x14ac:dyDescent="0.55000000000000004">
      <c r="A16" s="63"/>
    </row>
    <row r="17" spans="1:10" ht="26.25" customHeight="1" x14ac:dyDescent="0.55000000000000004">
      <c r="F17" s="213" t="s">
        <v>370</v>
      </c>
      <c r="G17" s="213"/>
      <c r="H17" s="213"/>
      <c r="I17" s="213"/>
    </row>
    <row r="18" spans="1:10" ht="12" customHeight="1" x14ac:dyDescent="0.55000000000000004">
      <c r="G18" s="63"/>
    </row>
    <row r="19" spans="1:10" ht="26.25" customHeight="1" x14ac:dyDescent="0.55000000000000004">
      <c r="F19" s="218" t="str">
        <f>"("&amp;IF(ISERROR(VLOOKUP($L$2,' รายชื่อสมาชิกกองทุน ฯ'!$D:$O,4,FALSE)),"",(VLOOKUP($L$2,' รายชื่อสมาชิกกองทุน ฯ'!$D:$O,4)))&amp;IF(ISERROR(VLOOKUP($L$2,' รายชื่อสมาชิกกองทุน ฯ'!$D:$O,5,FALSE)),"",(VLOOKUP($L$2,' รายชื่อสมาชิกกองทุน ฯ'!$D:$O,5)))&amp;"  "&amp;IF(ISERROR(VLOOKUP($L$2,' รายชื่อสมาชิกกองทุน ฯ'!$D:$O,6,FALSE)),"",(VLOOKUP($L$2,' รายชื่อสมาชิกกองทุน ฯ'!$D:$O,6)))&amp;")"</f>
        <v>(นางสาวจริงใจ  ใจซื่อ)</v>
      </c>
      <c r="G19" s="218"/>
      <c r="H19" s="218"/>
      <c r="I19" s="77"/>
      <c r="J19" s="77"/>
    </row>
    <row r="20" spans="1:10" ht="26.25" customHeight="1" x14ac:dyDescent="0.55000000000000004">
      <c r="A20" s="58" t="s">
        <v>703</v>
      </c>
    </row>
    <row r="21" spans="1:10" ht="26.25" customHeight="1" x14ac:dyDescent="0.55000000000000004">
      <c r="A21" s="63" t="s">
        <v>356</v>
      </c>
      <c r="B21" s="49" t="s">
        <v>842</v>
      </c>
    </row>
    <row r="22" spans="1:10" ht="26.25" customHeight="1" x14ac:dyDescent="0.55000000000000004">
      <c r="A22" s="63"/>
    </row>
    <row r="23" spans="1:10" ht="22.5" customHeight="1" x14ac:dyDescent="0.55000000000000004">
      <c r="A23" s="63"/>
    </row>
    <row r="24" spans="1:10" ht="26.25" customHeight="1" x14ac:dyDescent="0.55000000000000004">
      <c r="H24" s="56" t="s">
        <v>372</v>
      </c>
    </row>
    <row r="25" spans="1:10" ht="26.25" customHeight="1" x14ac:dyDescent="0.55000000000000004">
      <c r="F25" s="56" t="s">
        <v>488</v>
      </c>
    </row>
    <row r="26" spans="1:10" ht="26.25" customHeight="1" x14ac:dyDescent="0.55000000000000004">
      <c r="A26" s="63"/>
      <c r="F26" s="213" t="s">
        <v>501</v>
      </c>
      <c r="G26" s="213"/>
      <c r="H26" s="213"/>
    </row>
    <row r="27" spans="1:10" ht="26.25" customHeight="1" x14ac:dyDescent="0.55000000000000004">
      <c r="F27" s="63" t="s">
        <v>351</v>
      </c>
    </row>
    <row r="28" spans="1:10" ht="26.25" customHeight="1" x14ac:dyDescent="0.55000000000000004">
      <c r="A28" s="63"/>
    </row>
    <row r="29" spans="1:10" ht="26.25" customHeight="1" x14ac:dyDescent="0.55000000000000004">
      <c r="A29" s="58" t="s">
        <v>357</v>
      </c>
    </row>
    <row r="30" spans="1:10" ht="22.5" customHeight="1" x14ac:dyDescent="0.55000000000000004">
      <c r="A30" s="63"/>
    </row>
    <row r="31" spans="1:10" ht="26.25" customHeight="1" x14ac:dyDescent="0.55000000000000004">
      <c r="H31" s="56" t="s">
        <v>371</v>
      </c>
    </row>
    <row r="32" spans="1:10" ht="26.25" customHeight="1" x14ac:dyDescent="0.55000000000000004">
      <c r="F32" s="211" t="s">
        <v>841</v>
      </c>
    </row>
    <row r="33" spans="1:6" ht="26.25" customHeight="1" x14ac:dyDescent="0.55000000000000004">
      <c r="F33" s="63" t="s">
        <v>810</v>
      </c>
    </row>
    <row r="34" spans="1:6" ht="26.25" customHeight="1" x14ac:dyDescent="0.55000000000000004">
      <c r="A34" s="63"/>
      <c r="F34" s="63" t="s">
        <v>351</v>
      </c>
    </row>
    <row r="35" spans="1:6" ht="26.25" customHeight="1" x14ac:dyDescent="0.55000000000000004">
      <c r="A35" s="63"/>
    </row>
  </sheetData>
  <sheetProtection algorithmName="SHA-512" hashValue="Y1jGFN7Sr217f1Or40RblBRxI+DOGDguTDVbLV4v9lmnDvO/RLIAfUO+nmtGSLFPkRz5yDPzJ3HJQmfy8NrWiw==" saltValue="Rb4wWiuBkmThnU3zrHX+wA==" spinCount="100000" sheet="1" objects="1" scenarios="1"/>
  <mergeCells count="12">
    <mergeCell ref="A1:J1"/>
    <mergeCell ref="A2:J2"/>
    <mergeCell ref="L2:O2"/>
    <mergeCell ref="H4:J4"/>
    <mergeCell ref="D9:J9"/>
    <mergeCell ref="L5:O6"/>
    <mergeCell ref="Q4:T7"/>
    <mergeCell ref="F26:H26"/>
    <mergeCell ref="L4:O4"/>
    <mergeCell ref="L9:T13"/>
    <mergeCell ref="F17:I17"/>
    <mergeCell ref="F19:H19"/>
  </mergeCells>
  <conditionalFormatting sqref="P5 L5">
    <cfRule type="cellIs" dxfId="6" priority="9" operator="notEqual">
      <formula>""</formula>
    </cfRule>
  </conditionalFormatting>
  <conditionalFormatting sqref="Q4">
    <cfRule type="cellIs" dxfId="5" priority="4" operator="equal">
      <formula>"กรุณากรอกเลขประจำตัวประชาชน"</formula>
    </cfRule>
    <cfRule type="cellIs" dxfId="4" priority="5" operator="equal">
      <formula>"ขออภัยหักเงินสมบทสูงสุดได้ร้อยละ 15 เท่านั้น"</formula>
    </cfRule>
    <cfRule type="cellIs" dxfId="3" priority="6" operator="equal">
      <formula>"ขออภัยหักเงินสะสมต่ำสุดได้ร้อยละ 3 เท่านั้น"</formula>
    </cfRule>
  </conditionalFormatting>
  <conditionalFormatting sqref="L5">
    <cfRule type="cellIs" dxfId="2" priority="3" operator="equal">
      <formula>"โปรดระบุร้อยละที่ต้องการหักเงินสะสม"</formula>
    </cfRule>
  </conditionalFormatting>
  <conditionalFormatting sqref="Q4:T7">
    <cfRule type="cellIs" dxfId="1" priority="2" operator="equal">
      <formula>"ไม่พบข้อมูล กรุณาตรวจสอบเลขประจำตัวประชาชน"</formula>
    </cfRule>
  </conditionalFormatting>
  <conditionalFormatting sqref="G15">
    <cfRule type="cellIs" dxfId="0" priority="1" operator="equal">
      <formula>0</formula>
    </cfRule>
  </conditionalFormatting>
  <dataValidations count="1">
    <dataValidation type="list" showInputMessage="1" showErrorMessage="1" error="ไม่สามารถเพิ่มรายการได้_x000a_กรุณาเลือกตามรายการเท่านั้น" sqref="L4" xr:uid="{00000000-0002-0000-0300-000000000000}">
      <formula1>$V$2:$V$4</formula1>
    </dataValidation>
  </dataValidations>
  <pageMargins left="0.62992125984251968" right="0.17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ข้อมูล 6 ธ.ค. 66</vt:lpstr>
      <vt:lpstr> รายชื่อสมาชิกกองทุน ฯ</vt:lpstr>
      <vt:lpstr>มีผล สิ้นเดือน ม.ค. 68</vt:lpstr>
      <vt:lpstr>'มีผล สิ้นเดือน ม.ค. 68'!Print_Area</vt:lpstr>
      <vt:lpstr>' รายชื่อสมาชิกกองทุน ฯ'!Print_Titles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2024-12-16T09:00:08Z</cp:lastPrinted>
  <dcterms:modified xsi:type="dcterms:W3CDTF">2024-12-16T09:07:04Z</dcterms:modified>
</cp:coreProperties>
</file>