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D:\สวัสดิการต่างๆ\กองทุนสำรองเลี้ยงชีพ\ลูกจ้างคณะแพทยฯ\เปลี่ยนแปลงเงินสะสม\เปลี่ยนแปลงปี 2566\ครั้งที่ 4 มีผล สิ้นเดือนตุลาคม 66\"/>
    </mc:Choice>
  </mc:AlternateContent>
  <xr:revisionPtr revIDLastSave="0" documentId="13_ncr:1_{1B5EA76A-382A-450C-B170-D7F9FE79DB66}" xr6:coauthVersionLast="36" xr6:coauthVersionMax="36" xr10:uidLastSave="{00000000-0000-0000-0000-000000000000}"/>
  <workbookProtection workbookAlgorithmName="SHA-512" workbookHashValue="crkKOmEZLtQErj0WF3xLfT1bbkKxEkSmpnNx+gmoOhLV8CPb8nY1uW7bUCo16eX++oRAcyOWps/nAtdGXHSulQ==" workbookSaltValue="OgjtIjkpgWwTY64853KITQ==" workbookSpinCount="100000" lockStructure="1"/>
  <bookViews>
    <workbookView xWindow="0" yWindow="0" windowWidth="28800" windowHeight="12225" tabRatio="692" firstSheet="2" activeTab="2" xr2:uid="{00000000-000D-0000-FFFF-FFFF00000000}"/>
  </bookViews>
  <sheets>
    <sheet name="ข้อมูล 6 ก.ย. 66" sheetId="7" state="hidden" r:id="rId1"/>
    <sheet name=" รายชื่อสมาชิกกองทุน ฯ" sheetId="1" state="hidden" r:id="rId2"/>
    <sheet name="มีผล สิ้นเดือน ต.ค. 66" sheetId="2" r:id="rId3"/>
  </sheets>
  <definedNames>
    <definedName name="_xlnm._FilterDatabase" localSheetId="1" hidden="1">' รายชื่อสมาชิกกองทุน ฯ'!$A$2:$T$2</definedName>
    <definedName name="_xlnm._FilterDatabase" localSheetId="0" hidden="1">'ข้อมูล 6 ก.ย. 66'!$A$2:$KO$2</definedName>
    <definedName name="_xlnm.Print_Area" localSheetId="2">'มีผล สิ้นเดือน ต.ค. 66'!$A$1:$J$34</definedName>
    <definedName name="_xlnm.Print_Titles" localSheetId="1">' รายชื่อสมาชิกกองทุน ฯ'!$1:$1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C7" i="2" l="1"/>
  <c r="H4" i="2" l="1"/>
  <c r="D9" i="2" l="1"/>
  <c r="A11" i="2" l="1"/>
  <c r="A13" i="2" l="1"/>
  <c r="F19" i="2" l="1"/>
  <c r="G15" i="2"/>
  <c r="Q4" i="2" s="1"/>
  <c r="G7" i="2"/>
  <c r="L5" i="2" l="1"/>
  <c r="V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cln7</author>
    <author>medtu</author>
  </authors>
  <commentList>
    <comment ref="D2" authorId="0" shapeId="0" xr:uid="{1AEB83C0-B75C-458B-A711-08F9932CD8F4}">
      <text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1" shapeId="0" xr:uid="{67D75F93-E10D-49F0-93E3-2971AA4478F3}">
      <text>
        <r>
          <rPr>
            <b/>
            <sz val="8"/>
            <color indexed="81"/>
            <rFont val="Tahoma"/>
            <family val="2"/>
          </rPr>
          <t>คำนำหน้านามเดิม : นางสาว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1" shapeId="0" xr:uid="{4430282C-2941-4784-938A-1D71F6DA4959}">
      <text>
        <r>
          <rPr>
            <b/>
            <sz val="16"/>
            <color indexed="81"/>
            <rFont val="TH SarabunPSK"/>
            <family val="2"/>
          </rPr>
          <t>สกุลเดิม : สีมอ</t>
        </r>
      </text>
    </comment>
    <comment ref="I19" authorId="0" shapeId="0" xr:uid="{35170536-E822-4C74-B108-FE9B1B465DBE}">
      <text>
        <r>
          <rPr>
            <b/>
            <sz val="9"/>
            <color indexed="81"/>
            <rFont val="Tahoma"/>
            <family val="2"/>
          </rPr>
          <t>สกุลเดิม : เพ็งแจ่ม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4702EF2A-4F7F-4EAF-88B2-EDF008F2DD52}">
      <text>
        <r>
          <rPr>
            <b/>
            <sz val="9"/>
            <color indexed="81"/>
            <rFont val="Tahoma"/>
            <family val="2"/>
          </rPr>
          <t>เลขที่ตำแหน่งเดิม 7102</t>
        </r>
      </text>
    </comment>
    <comment ref="H32" authorId="0" shapeId="0" xr:uid="{8780B7C3-12A1-4998-B822-EEA56A916F40}">
      <text>
        <r>
          <rPr>
            <b/>
            <sz val="9"/>
            <color indexed="81"/>
            <rFont val="Tahoma"/>
            <family val="2"/>
          </rPr>
          <t>ชื่อเดิม : มณีรัตน์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0" shapeId="0" xr:uid="{37168B77-5121-4F2C-A2F6-F460C4DBE050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92" authorId="0" shapeId="0" xr:uid="{5C9DDC14-C997-4F91-A923-E054BD58651E}">
      <text>
        <r>
          <rPr>
            <b/>
            <sz val="9"/>
            <color indexed="81"/>
            <rFont val="Tahoma"/>
            <family val="2"/>
          </rPr>
          <t>7131</t>
        </r>
      </text>
    </comment>
    <comment ref="C99" authorId="0" shapeId="0" xr:uid="{8C78D376-1B65-40D4-A5E9-0CA725E01648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2" authorId="1" shapeId="0" xr:uid="{F576CED7-B3FD-4436-8E81-D3F27AE7424B}">
      <text>
        <r>
          <rPr>
            <b/>
            <sz val="8"/>
            <color indexed="81"/>
            <rFont val="Tahoma"/>
            <family val="2"/>
          </rPr>
          <t>เลขรหัสเดิม 7094
จาก  ลูกจ้างงบคลังฯ  เป็น  พนง.เงินรายได้ประจำ
คำสั่งที่ 311/2558 ลงวันที่ 16/6/2558</t>
        </r>
        <r>
          <rPr>
            <sz val="8"/>
            <color indexed="81"/>
            <rFont val="Tahoma"/>
            <family val="2"/>
          </rPr>
          <t xml:space="preserve">
เปลี่ยนจาก พนง.เงินรายได้ประเภทประจำ ( จ007) เป็น พนง.ส่วนงาน (60016)</t>
        </r>
      </text>
    </comment>
    <comment ref="AA102" authorId="0" shapeId="0" xr:uid="{C9432265-EEA6-40DC-A8AD-9F3C74A56B0C}">
      <text>
        <r>
          <rPr>
            <b/>
            <sz val="16"/>
            <color indexed="81"/>
            <rFont val="TH SarabunPSK"/>
            <family val="2"/>
          </rPr>
          <t xml:space="preserve">สมัครครั้งที่ 2 วันที่ 1 มิ.ย.2561     หักสะสมร้อยละ 3   </t>
        </r>
      </text>
    </comment>
    <comment ref="C103" authorId="0" shapeId="0" xr:uid="{3B461FB3-0E85-4118-9626-2B9E0DDEC2C0}">
      <text>
        <r>
          <rPr>
            <sz val="16"/>
            <color indexed="81"/>
            <rFont val="TH SarabunPSK"/>
            <family val="2"/>
          </rPr>
          <t>รหัสเดิม 7031</t>
        </r>
      </text>
    </comment>
    <comment ref="C105" authorId="0" shapeId="0" xr:uid="{A81D144F-B297-4DC2-A0B6-619E3E04F3FA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6" authorId="2" shapeId="0" xr:uid="{8A27FE15-EE23-45F4-97A0-0BC446661A4C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7" authorId="1" shapeId="0" xr:uid="{8F1ED0DA-7829-4B2D-BAC5-1A9825440677}">
      <text>
        <r>
          <rPr>
            <b/>
            <sz val="8"/>
            <color indexed="81"/>
            <rFont val="Tahoma"/>
            <family val="2"/>
          </rPr>
          <t>เลขตำแหน่งเดิม จ 009
เลขตำแหน่งเดิม 7112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8" authorId="2" shapeId="0" xr:uid="{73B3CDA4-099A-4D64-92A7-C1B769D730BE}">
      <text>
        <r>
          <rPr>
            <b/>
            <sz val="8"/>
            <color indexed="81"/>
            <rFont val="Tahoma"/>
            <family val="2"/>
          </rPr>
          <t>รหัสเดิม : 7070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0" authorId="1" shapeId="0" xr:uid="{E3E8D5AB-D284-48CD-B089-8DA5BC560850}">
      <text>
        <r>
          <rPr>
            <b/>
            <sz val="8"/>
            <color indexed="81"/>
            <rFont val="Tahoma"/>
            <family val="2"/>
          </rPr>
          <t>ชื่อเดิม...ศศิมา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10" authorId="0" shapeId="0" xr:uid="{2CA8FAD9-8C1D-4FF1-BC80-7360DE9FF58F}">
      <text>
        <r>
          <rPr>
            <sz val="15"/>
            <color indexed="81"/>
            <rFont val="TH SarabunPSK"/>
            <family val="2"/>
          </rPr>
          <t>สมัครครั้งที่ 2 วันที่ 1 มิถุนายน 2561 หักสะสมร้อยละ 10</t>
        </r>
        <r>
          <rPr>
            <sz val="12"/>
            <color indexed="81"/>
            <rFont val="Tahoma"/>
            <family val="2"/>
          </rPr>
          <t xml:space="preserve">
 </t>
        </r>
      </text>
    </comment>
    <comment ref="I111" authorId="0" shapeId="0" xr:uid="{E380DC19-939F-4F8E-93B5-A2777648E6D0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(จดทะเบียนสมราส)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12" authorId="2" shapeId="0" xr:uid="{18DC522D-7D16-479D-8107-BB4D19D4FFB1}">
      <text>
        <r>
          <rPr>
            <b/>
            <sz val="8"/>
            <color indexed="81"/>
            <rFont val="Tahoma"/>
            <family val="2"/>
          </rPr>
          <t>รหัสเดิม : 7025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12" authorId="0" shapeId="0" xr:uid="{F0364093-8730-4609-A313-0F2EEBC0E707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สมัครครั้งที่ 2 วันที่ 1 มีนาคม 2561</t>
        </r>
      </text>
    </comment>
    <comment ref="I116" authorId="0" shapeId="0" xr:uid="{31039B8C-1BAF-44F6-B0B4-805D348B41C7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H117" authorId="0" shapeId="0" xr:uid="{208C7CD8-D611-475A-A12D-7C9F4ADBA93B}">
      <text>
        <r>
          <rPr>
            <sz val="15"/>
            <color indexed="81"/>
            <rFont val="AngsanaUPC"/>
            <family val="1"/>
          </rPr>
          <t>เปลี่ยชื่อ : กิติยา</t>
        </r>
      </text>
    </comment>
    <comment ref="C120" authorId="2" shapeId="0" xr:uid="{922DECA6-9258-44F6-84C9-B35AD4AADFC0}">
      <text>
        <r>
          <rPr>
            <b/>
            <sz val="8"/>
            <color indexed="81"/>
            <rFont val="Tahoma"/>
            <family val="2"/>
          </rPr>
          <t>รหัสเดิม : 7100</t>
        </r>
      </text>
    </comment>
    <comment ref="C122" authorId="2" shapeId="0" xr:uid="{2469D4F2-42F9-42E6-ACAC-67D79B6E2338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3" authorId="0" shapeId="0" xr:uid="{D3EBEFE6-B9ED-4E41-B22E-5285FBE7D11D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124" authorId="2" shapeId="0" xr:uid="{A9A11E14-9CB8-444A-9C3D-8C2506FA4D4F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6" authorId="0" shapeId="0" xr:uid="{5FA0D922-AA5C-40EE-AE0C-E93F6AD88FB4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26" authorId="0" shapeId="0" xr:uid="{6DF13F46-B106-452F-A779-FD680CC320A6}">
      <text>
        <r>
          <rPr>
            <sz val="16"/>
            <color indexed="81"/>
            <rFont val="TH SarabunPSK"/>
            <family val="2"/>
          </rPr>
          <t>รับโอนอายุสมาชิกนับต่อเนื่อง             
เริ่มสมัคร 1 พ.ค.2561 หักสะสมร้อยละ 5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27" authorId="0" shapeId="0" xr:uid="{5ED5BD15-DE63-40FE-9173-6C04EC3D5031}">
      <text>
        <r>
          <rPr>
            <b/>
            <sz val="9"/>
            <color indexed="81"/>
            <rFont val="Tahoma"/>
            <family val="2"/>
          </rPr>
          <t xml:space="preserve">7091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8" authorId="0" shapeId="0" xr:uid="{65489B25-9190-4E8C-A36F-8D91C827D5E0}">
      <text>
        <r>
          <rPr>
            <b/>
            <sz val="9"/>
            <color indexed="81"/>
            <rFont val="Tahoma"/>
            <family val="2"/>
          </rPr>
          <t xml:space="preserve">7081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9" authorId="0" shapeId="0" xr:uid="{DF2E6CA0-8A35-4FD2-9AF3-23F087E6C219}">
      <text>
        <r>
          <rPr>
            <b/>
            <sz val="9"/>
            <color indexed="81"/>
            <rFont val="Tahoma"/>
            <family val="2"/>
          </rPr>
          <t>7118</t>
        </r>
      </text>
    </comment>
    <comment ref="C130" authorId="0" shapeId="0" xr:uid="{67F565D4-EEB5-4A3B-8A6E-0DCDEFD5DD09}">
      <text>
        <r>
          <rPr>
            <b/>
            <sz val="9"/>
            <color indexed="81"/>
            <rFont val="Tahoma"/>
            <family val="2"/>
          </rPr>
          <t>7146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" authorId="0" shapeId="0" xr:uid="{72F1B046-6842-440D-A211-D0C4F507F201}">
      <text>
        <r>
          <rPr>
            <b/>
            <sz val="9"/>
            <color indexed="81"/>
            <rFont val="Tahoma"/>
            <family val="2"/>
          </rPr>
          <t>7004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0" shapeId="0" xr:uid="{13F4D884-2AB9-44DD-9E7F-4B0C64E6CD18}">
      <text>
        <r>
          <rPr>
            <b/>
            <sz val="9"/>
            <color indexed="81"/>
            <rFont val="Tahoma"/>
            <family val="2"/>
          </rPr>
          <t>7136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3" authorId="2" shapeId="0" xr:uid="{7B451972-4549-4F7A-B701-F9D15087BE69}">
      <text>
        <r>
          <rPr>
            <b/>
            <sz val="8"/>
            <color indexed="81"/>
            <rFont val="Tahoma"/>
            <family val="2"/>
          </rPr>
          <t xml:space="preserve">รหัสเดิม : 7071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4" authorId="0" shapeId="0" xr:uid="{80506410-C97B-4A3D-98EB-5C082B89960B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7171
</t>
        </r>
      </text>
    </comment>
    <comment ref="C135" authorId="0" shapeId="0" xr:uid="{7FACDC57-D7E8-42AF-8514-D942B5FA5AB8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เลขที่ตำแหน่งเดิม7104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6" authorId="0" shapeId="0" xr:uid="{9DDF02FE-B0F4-4CAC-A6BE-6773B55F965D}">
      <text>
        <r>
          <rPr>
            <b/>
            <sz val="9"/>
            <color indexed="81"/>
            <rFont val="Tahoma"/>
            <family val="2"/>
          </rPr>
          <t xml:space="preserve">7082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7" authorId="0" shapeId="0" xr:uid="{99B3DF21-BEE6-43C8-BE8E-F6ABB20EBF3E}">
      <text>
        <r>
          <rPr>
            <sz val="9"/>
            <color indexed="81"/>
            <rFont val="Tahoma"/>
            <family val="2"/>
          </rPr>
          <t>7093</t>
        </r>
      </text>
    </comment>
    <comment ref="C138" authorId="0" shapeId="0" xr:uid="{8BD191A9-03E4-43F0-B36A-74752FBA210E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39" authorId="0" shapeId="0" xr:uid="{A1ABE4AC-5FB8-4F94-9691-890F0A0EF1B0}">
      <text>
        <r>
          <rPr>
            <b/>
            <sz val="9"/>
            <color indexed="81"/>
            <rFont val="Tahoma"/>
            <family val="2"/>
          </rPr>
          <t>7059</t>
        </r>
      </text>
    </comment>
    <comment ref="C140" authorId="0" shapeId="0" xr:uid="{D89BE833-9371-4BA9-9A4D-5BF1904D202B}">
      <text>
        <r>
          <rPr>
            <b/>
            <sz val="9"/>
            <color indexed="81"/>
            <rFont val="Tahoma"/>
            <family val="2"/>
          </rPr>
          <t xml:space="preserve">7157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1" authorId="0" shapeId="0" xr:uid="{CE57F118-9EFE-4AB7-A4F8-6E4BB4E453AC}">
      <text>
        <r>
          <rPr>
            <b/>
            <sz val="9"/>
            <color indexed="81"/>
            <rFont val="Tahoma"/>
            <family val="2"/>
          </rPr>
          <t>7040</t>
        </r>
      </text>
    </comment>
    <comment ref="C143" authorId="0" shapeId="0" xr:uid="{C2CF1F75-C5CF-40BC-9147-03E38F052F96}">
      <text>
        <r>
          <rPr>
            <sz val="9"/>
            <color indexed="81"/>
            <rFont val="Tahoma"/>
            <family val="2"/>
          </rPr>
          <t xml:space="preserve">7164
</t>
        </r>
      </text>
    </comment>
    <comment ref="C144" authorId="0" shapeId="0" xr:uid="{73A569A7-C3AF-4711-A451-99C03B9FE6E6}">
      <text>
        <r>
          <rPr>
            <b/>
            <sz val="9"/>
            <color indexed="81"/>
            <rFont val="Tahoma"/>
            <family val="2"/>
          </rPr>
          <t xml:space="preserve">เลขที่ตำแหน่ง 7123 ผู้ปฏิบัติงานบริหาร
นักวิชาการฯ 7143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5" authorId="0" shapeId="0" xr:uid="{4AC17B80-404E-4CB5-BBA6-9A4C5BA937DA}">
      <text>
        <r>
          <rPr>
            <b/>
            <sz val="9"/>
            <color indexed="81"/>
            <rFont val="Tahoma"/>
            <family val="2"/>
          </rPr>
          <t xml:space="preserve">7015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6" authorId="0" shapeId="0" xr:uid="{2E401F52-6872-4B27-A0DB-5079E0621C9D}">
      <text>
        <r>
          <rPr>
            <b/>
            <sz val="9"/>
            <color indexed="81"/>
            <rFont val="Tahoma"/>
            <family val="2"/>
          </rPr>
          <t>7086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9" authorId="0" shapeId="0" xr:uid="{8AFFF54F-F72F-41F2-94EC-CC8E0D1C686E}">
      <text>
        <r>
          <rPr>
            <b/>
            <sz val="9"/>
            <color indexed="81"/>
            <rFont val="Tahoma"/>
            <family val="2"/>
          </rPr>
          <t>7153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0" authorId="0" shapeId="0" xr:uid="{7A3754E1-8B0C-457F-ADFE-424A74B5793B}">
      <text>
        <r>
          <rPr>
            <b/>
            <sz val="9"/>
            <color indexed="81"/>
            <rFont val="Tahoma"/>
            <family val="2"/>
          </rPr>
          <t>7087</t>
        </r>
      </text>
    </comment>
    <comment ref="C153" authorId="0" shapeId="0" xr:uid="{2D4B931D-39AC-4625-8572-9C77FCCDEC07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5" authorId="0" shapeId="0" xr:uid="{ACE45E18-5342-4160-9F6B-B84965642FD3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56" authorId="0" shapeId="0" xr:uid="{1BE699F4-47A2-44EE-B4A5-43E76ED8D134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7" authorId="0" shapeId="0" xr:uid="{37809476-4288-491A-9D02-5F1211AB014C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8" authorId="0" shapeId="0" xr:uid="{6EEAAA08-6AA6-420C-A876-F62CA0B5965E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159" authorId="0" shapeId="0" xr:uid="{F911B6A6-992D-451E-BD2F-9ADA8C92896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0" authorId="0" shapeId="0" xr:uid="{8FEAD1F5-60BD-4CB2-A658-5DF4F032ACD7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C161" authorId="0" shapeId="0" xr:uid="{B31404BF-B78B-49DA-991E-9F36244A76B2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C162" authorId="0" shapeId="0" xr:uid="{AAA6F810-2F86-4EC3-8E2F-DAE26E72F4DC}">
      <text>
        <r>
          <rPr>
            <b/>
            <sz val="9"/>
            <color indexed="81"/>
            <rFont val="Tahoma"/>
            <family val="2"/>
          </rPr>
          <t xml:space="preserve">7009
</t>
        </r>
      </text>
    </comment>
    <comment ref="C163" authorId="0" shapeId="0" xr:uid="{0986EBBA-8F1A-45C3-B2E9-A9B1014C2DCC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64" authorId="0" shapeId="0" xr:uid="{2304B934-AACE-4104-A6A9-C5641CF67B46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165" authorId="0" shapeId="0" xr:uid="{EBB3BDBA-A3A3-4E8A-A502-27F15DEBD25C}">
      <text>
        <r>
          <rPr>
            <b/>
            <sz val="9"/>
            <color indexed="81"/>
            <rFont val="Tahoma"/>
            <family val="2"/>
          </rPr>
          <t xml:space="preserve">7019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4" authorId="0" shapeId="0" xr:uid="{95A87A20-70D7-4066-BF33-9578579F3A63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175" authorId="0" shapeId="0" xr:uid="{F32A872F-4D4A-4177-AA05-76314B2B58D6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176" authorId="0" shapeId="0" xr:uid="{6E58F880-A069-4B4F-86A8-0F185ECCFB6F}">
      <text>
        <r>
          <rPr>
            <b/>
            <sz val="10"/>
            <color indexed="81"/>
            <rFont val="Tahoma"/>
            <family val="2"/>
          </rPr>
          <t>user:7148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177" authorId="0" shapeId="0" xr:uid="{FE673917-99CE-4A78-9517-C5F38D19F07A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C178" authorId="0" shapeId="0" xr:uid="{4B996A0E-1A3B-4358-B046-4448339B074D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C179" authorId="0" shapeId="0" xr:uid="{0C4CB24C-7718-48C6-A779-C467BBBA7A62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180" authorId="0" shapeId="0" xr:uid="{461308D7-26AF-4FEC-B04B-9CBB65AC9A70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81" authorId="0" shapeId="0" xr:uid="{832675BD-23D5-4ABF-BC20-6357CAA54E37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medtu</author>
    <author>cln7</author>
  </authors>
  <commentList>
    <comment ref="O1" authorId="0" shapeId="0" xr:uid="{BBC5621E-24D8-42A5-96F5-5315BE89FE92}">
      <text>
        <r>
          <rPr>
            <b/>
            <sz val="2"/>
            <color indexed="81"/>
            <rFont val="TH SarabunPSK"/>
            <family val="2"/>
          </rPr>
          <t xml:space="preserve">
</t>
        </r>
        <r>
          <rPr>
            <b/>
            <u/>
            <sz val="15"/>
            <color indexed="81"/>
            <rFont val="TH SarabunPSK"/>
            <family val="2"/>
          </rPr>
          <t>ช่อง AB ต้องเป็นข้อมูลครั้งที่แล้ว</t>
        </r>
        <r>
          <rPr>
            <b/>
            <sz val="15"/>
            <color indexed="81"/>
            <rFont val="TH SarabunPSK"/>
            <family val="2"/>
          </rPr>
          <t xml:space="preserve"> แล้วนำช่อง AB เดิม (ครั้งเก่า) ไปใส่ช่องถัดไป=&gt;  AD AE.... 
</t>
        </r>
        <r>
          <rPr>
            <b/>
            <u/>
            <sz val="15"/>
            <color indexed="81"/>
            <rFont val="TH SarabunPSK"/>
            <family val="2"/>
          </rPr>
          <t xml:space="preserve">AC คือ ข้อมูลครั้งปัจจุบันที่ดำเนินการสอบถาม
</t>
        </r>
      </text>
    </comment>
    <comment ref="D2" authorId="0" shapeId="0" xr:uid="{8FA9760E-A57D-47F0-BAE4-B8BB1C30987D}">
      <text>
        <r>
          <rPr>
            <b/>
            <sz val="2"/>
            <color indexed="81"/>
            <rFont val="Showcard Gothic"/>
            <family val="5"/>
          </rPr>
          <t xml:space="preserve">
</t>
        </r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33601D08-7A32-4CB0-95C1-29C1E14CED21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6" authorId="0" shapeId="0" xr:uid="{AA18DCC3-110D-4A4B-A38C-D85D0DF16DF4}">
      <text>
        <r>
          <rPr>
            <b/>
            <sz val="9"/>
            <color indexed="81"/>
            <rFont val="Tahoma"/>
            <family val="2"/>
          </rPr>
          <t>7004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4DD87300-5A8A-4AB3-A0A3-B55A0FAFFFB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B3B1EE6F-9B5C-42D4-9688-DB0B5F4CD120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5467FE61-FC2E-41C1-99F4-215227D7A098}">
      <text>
        <r>
          <rPr>
            <b/>
            <sz val="9"/>
            <color indexed="81"/>
            <rFont val="Tahoma"/>
            <family val="2"/>
          </rPr>
          <t>7153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C8992D2E-75D1-4622-B7FE-EDFAA6BB41A9}">
      <text>
        <r>
          <rPr>
            <sz val="15"/>
            <color indexed="81"/>
            <rFont val="AngsanaUPC"/>
            <family val="1"/>
          </rPr>
          <t>เปลี่ยชื่อ : กิติยา</t>
        </r>
      </text>
    </comment>
    <comment ref="C17" authorId="0" shapeId="0" xr:uid="{1AB7ACB1-9847-40A0-9B0A-6F72D3E0B9AD}">
      <text>
        <r>
          <rPr>
            <b/>
            <sz val="9"/>
            <color indexed="81"/>
            <rFont val="Tahoma"/>
            <family val="2"/>
          </rPr>
          <t xml:space="preserve">7015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1" shapeId="0" xr:uid="{F991B3F6-04A6-49F0-B111-8112C9DD5C77}">
      <text>
        <r>
          <rPr>
            <b/>
            <sz val="8"/>
            <color indexed="81"/>
            <rFont val="Tahoma"/>
            <family val="2"/>
          </rPr>
          <t>รหัสเดิม : 7100</t>
        </r>
      </text>
    </comment>
    <comment ref="C20" authorId="2" shapeId="0" xr:uid="{0BEA8370-37C1-431B-A75C-93FBCB6D3A8C}">
      <text>
        <r>
          <rPr>
            <b/>
            <sz val="8"/>
            <color indexed="81"/>
            <rFont val="Tahoma"/>
            <family val="2"/>
          </rPr>
          <t>เลขตำแหน่งเดิม จ 009
เลขตำแหน่งเดิม 7112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" authorId="0" shapeId="0" xr:uid="{F4190E04-DC04-4717-B1B6-7FFC95348D2A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7171
</t>
        </r>
      </text>
    </comment>
    <comment ref="C22" authorId="0" shapeId="0" xr:uid="{3290C2C4-A6DD-4984-9292-727B1A0CB96D}">
      <text>
        <r>
          <rPr>
            <b/>
            <sz val="9"/>
            <color indexed="81"/>
            <rFont val="Tahoma"/>
            <family val="2"/>
          </rPr>
          <t xml:space="preserve">เลขที่ตำแหน่ง 7123 ผู้ปฏิบัติงานบริหาร
นักวิชาการฯ 7143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 xr:uid="{D17D77DF-F5FE-49E8-AA01-9C98EF0EA20A}">
      <text>
        <r>
          <rPr>
            <b/>
            <sz val="8"/>
            <color indexed="81"/>
            <rFont val="Tahoma"/>
            <family val="2"/>
          </rPr>
          <t xml:space="preserve">รหัสเดิม : 7071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FEBBB616-95CF-4BA0-A657-AF642E285D7F}">
      <text>
        <r>
          <rPr>
            <b/>
            <sz val="9"/>
            <color indexed="81"/>
            <rFont val="Tahoma"/>
            <family val="2"/>
          </rPr>
          <t>ชื่อเดิม : มณีรัตน์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 xr:uid="{1F9CE0E0-2307-4B5F-83C8-C836140527B5}">
      <text>
        <r>
          <rPr>
            <b/>
            <sz val="9"/>
            <color indexed="81"/>
            <rFont val="Tahoma"/>
            <family val="2"/>
          </rPr>
          <t xml:space="preserve">7091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2" shapeId="0" xr:uid="{67D9344E-21A7-4161-A01A-10F25A07CF43}">
      <text>
        <r>
          <rPr>
            <b/>
            <sz val="8"/>
            <color indexed="81"/>
            <rFont val="Tahoma"/>
            <family val="2"/>
          </rPr>
          <t>ชื่อเดิม...ศศิมา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1" shapeId="0" xr:uid="{D6900BF1-E8D0-4C41-8249-B41B2CEAA757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 shapeId="0" xr:uid="{0B2CBAB8-7CB9-4FE3-97CD-FA8C516F3DCA}">
      <text>
        <r>
          <rPr>
            <b/>
            <sz val="9"/>
            <color indexed="81"/>
            <rFont val="Tahoma"/>
            <family val="2"/>
          </rPr>
          <t xml:space="preserve">7081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AD2F4DCA-6E04-4234-A77A-08E4F644A194}">
      <text>
        <r>
          <rPr>
            <b/>
            <sz val="9"/>
            <color indexed="81"/>
            <rFont val="Tahoma"/>
            <family val="2"/>
          </rPr>
          <t>7131</t>
        </r>
      </text>
    </comment>
    <comment ref="C45" authorId="0" shapeId="0" xr:uid="{625CCE1B-C7FF-4677-AADB-9427728E32E4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C47" authorId="0" shapeId="0" xr:uid="{B1062131-E277-4A15-B6FD-3583A40F922F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G48" authorId="2" shapeId="0" xr:uid="{42708AB9-0187-4BE4-A294-2F0BE1F46720}">
      <text>
        <r>
          <rPr>
            <b/>
            <sz val="8"/>
            <color indexed="81"/>
            <rFont val="Tahoma"/>
            <family val="2"/>
          </rPr>
          <t>คำนำหน้านามเดิม : นางสาว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8" authorId="2" shapeId="0" xr:uid="{1E7CF86D-6025-469A-9F1F-97F5F9434BD0}">
      <text>
        <r>
          <rPr>
            <b/>
            <sz val="16"/>
            <color indexed="81"/>
            <rFont val="TH SarabunPSK"/>
            <family val="2"/>
          </rPr>
          <t>สกุลเดิม : สีมอ</t>
        </r>
      </text>
    </comment>
    <comment ref="C51" authorId="0" shapeId="0" xr:uid="{4540AB26-07E4-49BB-8D0E-680885716483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52" authorId="0" shapeId="0" xr:uid="{625DFB8F-95B2-4009-A31C-BB17C6045F7B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54" authorId="1" shapeId="0" xr:uid="{47F48FE7-A8C1-47E8-84A9-8376F23BE991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8" authorId="0" shapeId="0" xr:uid="{BA9D2017-3F9E-42D5-95E4-610522B3FD07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59" authorId="0" shapeId="0" xr:uid="{73BFEA72-7895-46C4-AB3C-14D40C70B003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61" authorId="0" shapeId="0" xr:uid="{81352CA3-CF7E-4958-9EB2-545E38FA8F9B}">
      <text>
        <r>
          <rPr>
            <b/>
            <sz val="10"/>
            <color indexed="81"/>
            <rFont val="Tahoma"/>
            <family val="2"/>
          </rPr>
          <t>user:7148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63" authorId="0" shapeId="0" xr:uid="{810A3A8D-CD9D-4FB1-B6DF-FD4A586274D9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" authorId="0" shapeId="0" xr:uid="{D784D32A-455F-4020-AFF7-7759489A5E0C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83" authorId="0" shapeId="0" xr:uid="{32B1FF5D-105A-43F2-990A-67C036432AAF}">
      <text>
        <r>
          <rPr>
            <b/>
            <sz val="9"/>
            <color indexed="81"/>
            <rFont val="Tahoma"/>
            <family val="2"/>
          </rPr>
          <t xml:space="preserve">7009
</t>
        </r>
      </text>
    </comment>
    <comment ref="C85" authorId="0" shapeId="0" xr:uid="{42F1A0CE-7F9D-4E23-A942-09152181D15F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86" authorId="0" shapeId="0" xr:uid="{EC064ACA-75AE-46C5-A786-D2E5B067D1A0}">
      <text>
        <r>
          <rPr>
            <b/>
            <sz val="9"/>
            <color indexed="81"/>
            <rFont val="Tahoma"/>
            <family val="2"/>
          </rPr>
          <t xml:space="preserve">7019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99EAD38C-8B5E-47F2-A975-04AED2E4292E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89" authorId="0" shapeId="0" xr:uid="{1C8781EF-E25D-4E47-8AAE-085074F5AAAE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91" authorId="0" shapeId="0" xr:uid="{03FD49A1-D8C9-41C7-9626-FFEFC604E326}">
      <text>
        <r>
          <rPr>
            <b/>
            <sz val="9"/>
            <color indexed="81"/>
            <rFont val="Tahoma"/>
            <family val="2"/>
          </rPr>
          <t xml:space="preserve">7157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0" shapeId="0" xr:uid="{649B920C-3959-47D8-A9F7-6ACAB81633D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C94" authorId="0" shapeId="0" xr:uid="{63CFA915-D244-42AC-A428-B47AAEFDC6A5}">
      <text>
        <r>
          <rPr>
            <b/>
            <sz val="9"/>
            <color indexed="81"/>
            <rFont val="Tahoma"/>
            <family val="2"/>
          </rPr>
          <t>7118</t>
        </r>
      </text>
    </comment>
    <comment ref="C95" authorId="0" shapeId="0" xr:uid="{2255E0C0-675F-48D5-B08A-D70101A5B6C9}">
      <text>
        <r>
          <rPr>
            <sz val="16"/>
            <color indexed="81"/>
            <rFont val="TH SarabunPSK"/>
            <family val="2"/>
          </rPr>
          <t>รหัสเดิม 7031</t>
        </r>
      </text>
    </comment>
    <comment ref="I96" authorId="0" shapeId="0" xr:uid="{6664D1BA-0F70-45B6-BF80-5C14871A81B7}">
      <text>
        <r>
          <rPr>
            <b/>
            <sz val="9"/>
            <color indexed="81"/>
            <rFont val="Tahoma"/>
            <family val="2"/>
          </rPr>
          <t>สกุลเดิม : เพ็งแจ่ม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0" shapeId="0" xr:uid="{6E5778FA-578B-402C-A485-E87A23F99233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2" authorId="0" shapeId="0" xr:uid="{F2E3D13D-7393-4D62-812D-1343ADAA68E3}">
      <text>
        <r>
          <rPr>
            <b/>
            <sz val="9"/>
            <color indexed="81"/>
            <rFont val="Tahoma"/>
            <family val="2"/>
          </rPr>
          <t>7086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0" shapeId="0" xr:uid="{0D07C6DC-8D08-41E9-85EB-ED38EA985D42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11" authorId="0" shapeId="0" xr:uid="{18CC6D26-22A5-47BC-AD7F-CD7CB6F867B7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14" authorId="0" shapeId="0" xr:uid="{40633D17-2950-46B6-91A3-6FA8141C1BE5}">
      <text>
        <r>
          <rPr>
            <b/>
            <sz val="9"/>
            <color indexed="81"/>
            <rFont val="Tahoma"/>
            <family val="2"/>
          </rPr>
          <t>7040</t>
        </r>
      </text>
    </comment>
    <comment ref="C115" authorId="0" shapeId="0" xr:uid="{15AEED01-FA05-456C-AB79-9A4A50C39048}">
      <text>
        <r>
          <rPr>
            <b/>
            <sz val="9"/>
            <color indexed="81"/>
            <rFont val="Tahoma"/>
            <family val="2"/>
          </rPr>
          <t>7136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0" shapeId="0" xr:uid="{6D2C9983-582E-44D7-95D2-8C9FED794CA2}">
      <text>
        <r>
          <rPr>
            <b/>
            <sz val="9"/>
            <color indexed="81"/>
            <rFont val="Tahoma"/>
            <family val="2"/>
          </rPr>
          <t>7146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 shapeId="0" xr:uid="{D8357FCC-A5F7-4B9B-B861-EEEA105B6A78}">
      <text>
        <r>
          <rPr>
            <b/>
            <sz val="9"/>
            <color indexed="81"/>
            <rFont val="Tahoma"/>
            <family val="2"/>
          </rPr>
          <t>7087</t>
        </r>
      </text>
    </comment>
    <comment ref="C122" authorId="0" shapeId="0" xr:uid="{A529DCB6-B591-47A4-8C0F-3E3D4620EBB8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23" authorId="0" shapeId="0" xr:uid="{76352B2E-91E3-4B2B-B28B-BB129E8E4C54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C125" authorId="0" shapeId="0" xr:uid="{A9A71BAB-1FDF-442F-B67B-58962FEE2480}">
      <text>
        <r>
          <rPr>
            <sz val="9"/>
            <color indexed="81"/>
            <rFont val="Tahoma"/>
            <family val="2"/>
          </rPr>
          <t xml:space="preserve">7164
</t>
        </r>
      </text>
    </comment>
    <comment ref="C129" authorId="0" shapeId="0" xr:uid="{A5D9FE40-9B77-4107-AC5E-B0BF1E64F959}">
      <text>
        <r>
          <rPr>
            <b/>
            <sz val="9"/>
            <color indexed="81"/>
            <rFont val="Tahoma"/>
            <family val="2"/>
          </rPr>
          <t xml:space="preserve">7082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8" authorId="0" shapeId="0" xr:uid="{2E26BA97-9063-4BE3-AB66-B9D05C502E6B}">
      <text>
        <r>
          <rPr>
            <sz val="9"/>
            <color indexed="81"/>
            <rFont val="Tahoma"/>
            <family val="2"/>
          </rPr>
          <t>7093</t>
        </r>
      </text>
    </comment>
    <comment ref="C145" authorId="1" shapeId="0" xr:uid="{B2820F4E-5FE2-4D2E-8D93-EF934A4B57F4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2" authorId="0" shapeId="0" xr:uid="{6A782BCD-1945-48A1-ADA5-47D4C2A97602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(จดทะเบียนสมราส)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5" authorId="0" shapeId="0" xr:uid="{C2D5FBF7-139C-401A-A392-0CD02D47B347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56" authorId="0" shapeId="0" xr:uid="{A5F7673E-9754-4859-8DF4-70D8479C71EA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8" authorId="0" shapeId="0" xr:uid="{0D4EB3D4-27F4-4F0D-AE12-B555F2B7C412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9" authorId="1" shapeId="0" xr:uid="{ADC76263-EFC3-4AC0-9B21-D8D26A608AF0}">
      <text>
        <r>
          <rPr>
            <b/>
            <sz val="8"/>
            <color indexed="81"/>
            <rFont val="Tahoma"/>
            <family val="2"/>
          </rPr>
          <t>รหัสเดิม : 7025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0" authorId="0" shapeId="0" xr:uid="{D3A6FAC6-E44A-493D-B3CC-D935E44576D7}">
      <text>
        <r>
          <rPr>
            <b/>
            <sz val="9"/>
            <color indexed="81"/>
            <rFont val="Tahoma"/>
            <family val="2"/>
          </rPr>
          <t>เลขที่ตำแหน่งเดิม 7102</t>
        </r>
      </text>
    </comment>
    <comment ref="C163" authorId="0" shapeId="0" xr:uid="{D4EF2968-DEC2-4377-A402-CD8CCCDE8BCB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4" authorId="2" shapeId="0" xr:uid="{10340149-61C9-4AE7-81DE-A82579E47084}">
      <text>
        <r>
          <rPr>
            <b/>
            <sz val="8"/>
            <color indexed="81"/>
            <rFont val="Tahoma"/>
            <family val="2"/>
          </rPr>
          <t>เลขรหัสเดิม 7094
จาก  ลูกจ้างงบคลังฯ  เป็น  พนง.เงินรายได้ประจำ
คำสั่งที่ 311/2558 ลงวันที่ 16/6/2558</t>
        </r>
        <r>
          <rPr>
            <sz val="8"/>
            <color indexed="81"/>
            <rFont val="Tahoma"/>
            <family val="2"/>
          </rPr>
          <t xml:space="preserve">
เปลี่ยนจาก พนง.เงินรายได้ประเภทประจำ ( จ007) เป็น พนง.ส่วนงาน (60016)</t>
        </r>
      </text>
    </comment>
    <comment ref="C167" authorId="1" shapeId="0" xr:uid="{1E868D6D-D516-45A3-99B2-BD5669DA27C0}">
      <text>
        <r>
          <rPr>
            <b/>
            <sz val="8"/>
            <color indexed="81"/>
            <rFont val="Tahoma"/>
            <family val="2"/>
          </rPr>
          <t>รหัสเดิม : 7070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2" authorId="0" shapeId="0" xr:uid="{03EBB8E6-83AD-472C-AB04-5BF9447D01BE}">
      <text>
        <r>
          <rPr>
            <b/>
            <sz val="9"/>
            <color indexed="81"/>
            <rFont val="Tahoma"/>
            <family val="2"/>
          </rPr>
          <t>7059</t>
        </r>
      </text>
    </comment>
    <comment ref="C178" authorId="0" shapeId="0" xr:uid="{A276773C-BD6D-49B9-A554-EF34EFF52A73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เลขที่ตำแหน่งเดิม7104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<sst xmlns="http://schemas.openxmlformats.org/spreadsheetml/2006/main" count="2607" uniqueCount="730">
  <si>
    <t>ลำดับที่</t>
  </si>
  <si>
    <t>เลขตำแหน่ง</t>
  </si>
  <si>
    <t>เลขบัตรประชาชน(รหัสประจำตัวสมาชิก)</t>
  </si>
  <si>
    <t>สังกัดหน่วยงาน</t>
  </si>
  <si>
    <t>สถานภาพ</t>
  </si>
  <si>
    <t xml:space="preserve">    วันสมัครกองทุน (รับเอกสาร)</t>
  </si>
  <si>
    <t>วันเริ่มเป็นสมาชิก</t>
  </si>
  <si>
    <t>วันเริ่มหักเงินสมาชิก</t>
  </si>
  <si>
    <t>ปี 48</t>
  </si>
  <si>
    <t>ปี 49</t>
  </si>
  <si>
    <t>ปี 50</t>
  </si>
  <si>
    <t>ปี 51</t>
  </si>
  <si>
    <t>ปี 52</t>
  </si>
  <si>
    <t>ปี 53</t>
  </si>
  <si>
    <t>ปี 54</t>
  </si>
  <si>
    <t>ปี 55</t>
  </si>
  <si>
    <t>ปี 56</t>
  </si>
  <si>
    <t>ปี 57</t>
  </si>
  <si>
    <t>ปี 58</t>
  </si>
  <si>
    <t>ปี 59</t>
  </si>
  <si>
    <t>1100500350725</t>
  </si>
  <si>
    <t>งานพัฒนาคุณภาพ</t>
  </si>
  <si>
    <t>ลูกจ้างชั่วคราวฯ</t>
  </si>
  <si>
    <t>นางสาว</t>
  </si>
  <si>
    <t xml:space="preserve">นันทวัน </t>
  </si>
  <si>
    <t>อัมภรัตน์</t>
  </si>
  <si>
    <t>1 สิงหาคม 2559</t>
  </si>
  <si>
    <t>1100500955112</t>
  </si>
  <si>
    <t>งานกิจการนักศึกษา</t>
  </si>
  <si>
    <t>พรรณิภา</t>
  </si>
  <si>
    <t>ชวดท่าข้าม</t>
  </si>
  <si>
    <t>1 มกราคม 2560</t>
  </si>
  <si>
    <t>1100501020648</t>
  </si>
  <si>
    <t>งานเทคโนโลยีทางการศึกษา</t>
  </si>
  <si>
    <t>นาย</t>
  </si>
  <si>
    <t>มานันเทพ</t>
  </si>
  <si>
    <t>1 พฤศจิกายน 2560</t>
  </si>
  <si>
    <t>1100800418635</t>
  </si>
  <si>
    <t>อุ้มพร</t>
  </si>
  <si>
    <t>ประคองเดช</t>
  </si>
  <si>
    <t>1 ธันวาคม 2559</t>
  </si>
  <si>
    <t>งานบริหารการวิจัย</t>
  </si>
  <si>
    <t>1 มีนาคม 2560</t>
  </si>
  <si>
    <t>1101400756356</t>
  </si>
  <si>
    <t>งานบริการการศึกษา</t>
  </si>
  <si>
    <t>ดวงเดือน</t>
  </si>
  <si>
    <t>จรัสจินดา</t>
  </si>
  <si>
    <t>1 ตุลาคม 2559</t>
  </si>
  <si>
    <t>1101401467471</t>
  </si>
  <si>
    <t>สถานวิทยาศาสตร์คลินิก</t>
  </si>
  <si>
    <t>มียิ่ง</t>
  </si>
  <si>
    <t>1 มีนาคม 2561</t>
  </si>
  <si>
    <t>1102001485031</t>
  </si>
  <si>
    <t>งานคลังและพัสดุ</t>
  </si>
  <si>
    <t>วราภรณ์</t>
  </si>
  <si>
    <t>ประจวบลาภ</t>
  </si>
  <si>
    <t>1 พฤศจิกายน 2559</t>
  </si>
  <si>
    <t>1103700403868</t>
  </si>
  <si>
    <t>เบญจพล</t>
  </si>
  <si>
    <t>แตงบัว</t>
  </si>
  <si>
    <t>1 เมษายน 2561</t>
  </si>
  <si>
    <t>1103701020318</t>
  </si>
  <si>
    <t xml:space="preserve">พิชยา  </t>
  </si>
  <si>
    <t>เชี่ยวชาญ</t>
  </si>
  <si>
    <t>1130200090698</t>
  </si>
  <si>
    <t>สุมิตตา</t>
  </si>
  <si>
    <t>แสงเพ็ชร์</t>
  </si>
  <si>
    <t>งานบัณฑิตศึกษา</t>
  </si>
  <si>
    <t>1 กรกฎาคม 2560</t>
  </si>
  <si>
    <t>1130200113248</t>
  </si>
  <si>
    <t>งานนโยบายและแผน</t>
  </si>
  <si>
    <t>ปวีณา</t>
  </si>
  <si>
    <t>น้อยใหม่</t>
  </si>
  <si>
    <t>1 มกราคม 2561</t>
  </si>
  <si>
    <t>1130200128954</t>
  </si>
  <si>
    <t xml:space="preserve">นฤมล </t>
  </si>
  <si>
    <t xml:space="preserve"> ยังอยู่</t>
  </si>
  <si>
    <t>1141200090893</t>
  </si>
  <si>
    <t>อรชา</t>
  </si>
  <si>
    <t>ฉายา</t>
  </si>
  <si>
    <t>เหมหา</t>
  </si>
  <si>
    <t>1329900452572</t>
  </si>
  <si>
    <t>พิมพ์นภา</t>
  </si>
  <si>
    <t>ร่วมดี</t>
  </si>
  <si>
    <t>1520800007224</t>
  </si>
  <si>
    <t>สถานวิทยาศาสตร์พรีคลินิก</t>
  </si>
  <si>
    <t>1610700077114</t>
  </si>
  <si>
    <t>หนึ่งธิดา</t>
  </si>
  <si>
    <t>ด้วงศาลเจ้า</t>
  </si>
  <si>
    <t>1700400169934</t>
  </si>
  <si>
    <t xml:space="preserve">รัตน์รวี  </t>
  </si>
  <si>
    <t xml:space="preserve">พวงพันธ์ </t>
  </si>
  <si>
    <t>3130100333102</t>
  </si>
  <si>
    <t>งานบริหารทั่วไป</t>
  </si>
  <si>
    <t>สงคราม</t>
  </si>
  <si>
    <t>พึ่งมั่น</t>
  </si>
  <si>
    <t>3130100352344</t>
  </si>
  <si>
    <t xml:space="preserve">จตุพร </t>
  </si>
  <si>
    <t>ขำศิริ</t>
  </si>
  <si>
    <t>3130200108895</t>
  </si>
  <si>
    <t>นาง</t>
  </si>
  <si>
    <t>กฤษณา</t>
  </si>
  <si>
    <t>แสงเพชร</t>
  </si>
  <si>
    <t>3130200362228</t>
  </si>
  <si>
    <t>ประพันธ์</t>
  </si>
  <si>
    <t>ผันปัญญา</t>
  </si>
  <si>
    <t>012</t>
  </si>
  <si>
    <t>3130200574411</t>
  </si>
  <si>
    <t>สุนทร</t>
  </si>
  <si>
    <t>เนียมบุญเจือ</t>
  </si>
  <si>
    <t>3139900051461</t>
  </si>
  <si>
    <t>พุ่มฉัตร</t>
  </si>
  <si>
    <t>3240300546869</t>
  </si>
  <si>
    <t>ธรรศพงศ์</t>
  </si>
  <si>
    <t>ขำไข่</t>
  </si>
  <si>
    <t>3309700101128</t>
  </si>
  <si>
    <t xml:space="preserve">อาทิตยา  </t>
  </si>
  <si>
    <t>เรืองรุ่งชัยกุล</t>
  </si>
  <si>
    <t>1 พฤษภาคม 2561</t>
  </si>
  <si>
    <t>สมชาย</t>
  </si>
  <si>
    <t>3420100206604</t>
  </si>
  <si>
    <t>สุทิศา</t>
  </si>
  <si>
    <t>ศรีทัศน์</t>
  </si>
  <si>
    <t xml:space="preserve">นางสาว </t>
  </si>
  <si>
    <t>3960400199005</t>
  </si>
  <si>
    <t xml:space="preserve">นิเวศน์  </t>
  </si>
  <si>
    <t>นราทัศน์</t>
  </si>
  <si>
    <t>1 พฤศจิกายน 2548</t>
  </si>
  <si>
    <t>งานบริการสังคม</t>
  </si>
  <si>
    <t xml:space="preserve">รุ่งทิวา  </t>
  </si>
  <si>
    <t>ดวงกมล</t>
  </si>
  <si>
    <t>มูลป้อ</t>
  </si>
  <si>
    <t>1 ตุลาคม 2558</t>
  </si>
  <si>
    <t>1100500421878</t>
  </si>
  <si>
    <t>ประภาภรณ์</t>
  </si>
  <si>
    <t>คล้ายนุช</t>
  </si>
  <si>
    <t>1 มกราคม 2559</t>
  </si>
  <si>
    <t>1101400083335</t>
  </si>
  <si>
    <t>เอกชัย</t>
  </si>
  <si>
    <t>พิกุล</t>
  </si>
  <si>
    <t>1101400165803</t>
  </si>
  <si>
    <t>เกศนี</t>
  </si>
  <si>
    <t>1101400448244</t>
  </si>
  <si>
    <t>สุภาภรณ์</t>
  </si>
  <si>
    <t>ร้อยเพีย</t>
  </si>
  <si>
    <t>1 สิงหาคม 2554</t>
  </si>
  <si>
    <t>1101400537697</t>
  </si>
  <si>
    <t>กฤษณาบัตร</t>
  </si>
  <si>
    <t>1101400586680</t>
  </si>
  <si>
    <t>ณัฐกา</t>
  </si>
  <si>
    <t>เนตรชัยภูมิ</t>
  </si>
  <si>
    <t>1 มีนาคม 2556</t>
  </si>
  <si>
    <t>1101400671440</t>
  </si>
  <si>
    <t xml:space="preserve">อังคนิต  </t>
  </si>
  <si>
    <t>ตุ้มโหมด</t>
  </si>
  <si>
    <t>1 กุมภาพันธ์ 2554</t>
  </si>
  <si>
    <t>1101400771029</t>
  </si>
  <si>
    <t xml:space="preserve">กันยา  </t>
  </si>
  <si>
    <t>คุมมงคล</t>
  </si>
  <si>
    <t>1 พฤศจิกายน 2555</t>
  </si>
  <si>
    <t>1101400953640</t>
  </si>
  <si>
    <t>อัญชลี</t>
  </si>
  <si>
    <t xml:space="preserve">บุสาคร </t>
  </si>
  <si>
    <t>1101499022350</t>
  </si>
  <si>
    <t>รัศมิ์สยาน์</t>
  </si>
  <si>
    <t>ภัทรกรินทร์</t>
  </si>
  <si>
    <t>1 ตุลาคม 2557</t>
  </si>
  <si>
    <t>1101500522942</t>
  </si>
  <si>
    <t xml:space="preserve">ยุพา  </t>
  </si>
  <si>
    <t>1 สิงหาคม 2558</t>
  </si>
  <si>
    <t>1102000344043</t>
  </si>
  <si>
    <t>ศศิธร</t>
  </si>
  <si>
    <t>1102000896194</t>
  </si>
  <si>
    <t>น้ำผึ้ง</t>
  </si>
  <si>
    <t>คงตัน</t>
  </si>
  <si>
    <t>1 กรกฎาคม 2557</t>
  </si>
  <si>
    <t>1 กุมภาพันธ์ 2559</t>
  </si>
  <si>
    <t>1120100045097</t>
  </si>
  <si>
    <t>วรวรรณ</t>
  </si>
  <si>
    <t>แช่มวงษ์</t>
  </si>
  <si>
    <t>1 ธันวาคม 2553</t>
  </si>
  <si>
    <t>1130200001326</t>
  </si>
  <si>
    <t>ธัญชนก</t>
  </si>
  <si>
    <t>แย้มอ่ำ</t>
  </si>
  <si>
    <t>1 มีนาคม 2558</t>
  </si>
  <si>
    <t>1 พฤษภาคม 2557</t>
  </si>
  <si>
    <t>รอดแจ่ม</t>
  </si>
  <si>
    <t>1 กันยายน 2553</t>
  </si>
  <si>
    <t>1130200082547</t>
  </si>
  <si>
    <t>ปนัดดา</t>
  </si>
  <si>
    <t>1130300013202</t>
  </si>
  <si>
    <t>กนก</t>
  </si>
  <si>
    <t>แย้มเพียร</t>
  </si>
  <si>
    <t>1 สิงหาคม 2555</t>
  </si>
  <si>
    <t>1130700051209</t>
  </si>
  <si>
    <t xml:space="preserve">งานบริการสังคม </t>
  </si>
  <si>
    <t>มีนา</t>
  </si>
  <si>
    <t>แป้งทา</t>
  </si>
  <si>
    <t>1139900058060</t>
  </si>
  <si>
    <t>สุนทรี</t>
  </si>
  <si>
    <t>สวนทับทิม</t>
  </si>
  <si>
    <t>1139900068171</t>
  </si>
  <si>
    <t>นาตยา</t>
  </si>
  <si>
    <t>พวงศิลป์</t>
  </si>
  <si>
    <t>1 กรกฎาคม 2558</t>
  </si>
  <si>
    <t>1 พฤศจิกายน 2557</t>
  </si>
  <si>
    <t>1179900227244</t>
  </si>
  <si>
    <t>ภัสสร</t>
  </si>
  <si>
    <t>ทัสสะ</t>
  </si>
  <si>
    <t>1260100056101</t>
  </si>
  <si>
    <t>1 กุมภาพันธ์ 2558</t>
  </si>
  <si>
    <t>1309600035216</t>
  </si>
  <si>
    <t xml:space="preserve">นันทวัน  </t>
  </si>
  <si>
    <t>เนตรฉ่ำ</t>
  </si>
  <si>
    <t>1309800127122</t>
  </si>
  <si>
    <t>สุรีรัตน์</t>
  </si>
  <si>
    <t>แปลงนารถ</t>
  </si>
  <si>
    <t>1 ตุลาคม 2553</t>
  </si>
  <si>
    <t>1331000137070</t>
  </si>
  <si>
    <t>จุฑารัตน์</t>
  </si>
  <si>
    <t>เพ็งแจ่ม</t>
  </si>
  <si>
    <t>1430400016766</t>
  </si>
  <si>
    <t>วิริยา</t>
  </si>
  <si>
    <t>1451500034422</t>
  </si>
  <si>
    <t>วรรณภา</t>
  </si>
  <si>
    <t>บุตรโคตร</t>
  </si>
  <si>
    <t>1 กันยายน 2557</t>
  </si>
  <si>
    <t>1601200061562</t>
  </si>
  <si>
    <t>ดวงพร</t>
  </si>
  <si>
    <t>บุญเพชร</t>
  </si>
  <si>
    <t>1660400008591</t>
  </si>
  <si>
    <t>อุไรรัตน์</t>
  </si>
  <si>
    <t>วงษ์ทองดี</t>
  </si>
  <si>
    <t>1700800039876</t>
  </si>
  <si>
    <t>งานบริหารทรัพยากรมนุษย์</t>
  </si>
  <si>
    <t>คุ้มถนอม</t>
  </si>
  <si>
    <t>1709900127643</t>
  </si>
  <si>
    <t xml:space="preserve">โอภาส  </t>
  </si>
  <si>
    <t>แสงอุทัย</t>
  </si>
  <si>
    <t>1869900022891</t>
  </si>
  <si>
    <t>ดวงตา</t>
  </si>
  <si>
    <t>เย็นใจ</t>
  </si>
  <si>
    <t>1869900057300</t>
  </si>
  <si>
    <t>อรอุมา</t>
  </si>
  <si>
    <t>พิบูลพล</t>
  </si>
  <si>
    <t>2190400016864</t>
  </si>
  <si>
    <t>วิภาพิทย์</t>
  </si>
  <si>
    <t>จิรสินอานันต์</t>
  </si>
  <si>
    <t>ไพลิน</t>
  </si>
  <si>
    <t>สุยะใหม่</t>
  </si>
  <si>
    <t>1 มีนาคม 2554</t>
  </si>
  <si>
    <t>3130700121921</t>
  </si>
  <si>
    <t xml:space="preserve">สิริกาญจน์  </t>
  </si>
  <si>
    <t>ผาสุขจิตต์</t>
  </si>
  <si>
    <t>มัลลิกา</t>
  </si>
  <si>
    <t>อิ่มมาก</t>
  </si>
  <si>
    <t>015</t>
  </si>
  <si>
    <t>3130100352859</t>
  </si>
  <si>
    <t>สุทธิพงษ์</t>
  </si>
  <si>
    <t>ชมบุญ</t>
  </si>
  <si>
    <t>ธรรมทันตา</t>
  </si>
  <si>
    <t>3130200113856</t>
  </si>
  <si>
    <t>บังอร</t>
  </si>
  <si>
    <t>แดงด้วง</t>
  </si>
  <si>
    <t>3130200364018</t>
  </si>
  <si>
    <t>สุจิกา</t>
  </si>
  <si>
    <t>มุขประดับ</t>
  </si>
  <si>
    <t>3130200386755</t>
  </si>
  <si>
    <t xml:space="preserve">บุญส่ง  </t>
  </si>
  <si>
    <t>ลีละชาต</t>
  </si>
  <si>
    <t>3130200422867</t>
  </si>
  <si>
    <t>บุญมาก</t>
  </si>
  <si>
    <t>เอี่ยมเส็ง</t>
  </si>
  <si>
    <t>013</t>
  </si>
  <si>
    <t>3130200547007</t>
  </si>
  <si>
    <t>3130600238532</t>
  </si>
  <si>
    <t>เดือนรุ่ง</t>
  </si>
  <si>
    <t>เกลี้ยงขาว</t>
  </si>
  <si>
    <t>3130700124164</t>
  </si>
  <si>
    <t>ทวน</t>
  </si>
  <si>
    <t>ทองใบ</t>
  </si>
  <si>
    <t>1 กันยายน 2552</t>
  </si>
  <si>
    <t>016</t>
  </si>
  <si>
    <t>3130700125951</t>
  </si>
  <si>
    <t xml:space="preserve">ชญานันทน์  </t>
  </si>
  <si>
    <t>สุขกำเหนิด</t>
  </si>
  <si>
    <t>3130700144190</t>
  </si>
  <si>
    <t>ณรงค์วิทย์</t>
  </si>
  <si>
    <t>อาคมนันท์</t>
  </si>
  <si>
    <t>คณน</t>
  </si>
  <si>
    <t>เทียนอร่าม</t>
  </si>
  <si>
    <t>1 พฤศจิกายน 2556</t>
  </si>
  <si>
    <t>3140400167569</t>
  </si>
  <si>
    <t>อมรรัตน์</t>
  </si>
  <si>
    <t>ศรีประเสริฐ</t>
  </si>
  <si>
    <t>2 ตุลาคม 2555</t>
  </si>
  <si>
    <t>3140800216915</t>
  </si>
  <si>
    <t>วณิชชา</t>
  </si>
  <si>
    <t>เทราซาว่า</t>
  </si>
  <si>
    <t>3150100038097</t>
  </si>
  <si>
    <t>จันทร์ส่องแสง</t>
  </si>
  <si>
    <t>1 กันยายน 2551</t>
  </si>
  <si>
    <t>3160600088425</t>
  </si>
  <si>
    <t>ประพนธ์</t>
  </si>
  <si>
    <t>อินทร์พรหม</t>
  </si>
  <si>
    <t>3180400299660</t>
  </si>
  <si>
    <t>สุกัญญา</t>
  </si>
  <si>
    <t>รัดทะนี</t>
  </si>
  <si>
    <t>3250600115375</t>
  </si>
  <si>
    <t>3251000289233</t>
  </si>
  <si>
    <t>นิตยา</t>
  </si>
  <si>
    <t>คมเกลี้ยง</t>
  </si>
  <si>
    <t>3260100115929</t>
  </si>
  <si>
    <t>พิมาดา</t>
  </si>
  <si>
    <t>3260400036234</t>
  </si>
  <si>
    <t>ระพีพรรณ</t>
  </si>
  <si>
    <t>ศรเล็ก</t>
  </si>
  <si>
    <t>นันทิกานต์</t>
  </si>
  <si>
    <t>3401600747559</t>
  </si>
  <si>
    <t>อัญญรัตน์</t>
  </si>
  <si>
    <t>ศรีวิจารณ์</t>
  </si>
  <si>
    <t>3450900107376</t>
  </si>
  <si>
    <t xml:space="preserve">นภัสรวี  </t>
  </si>
  <si>
    <t>ลาดหนองขุ่น</t>
  </si>
  <si>
    <t xml:space="preserve">นิภาพร </t>
  </si>
  <si>
    <t>ทิมวังกุ่ม</t>
  </si>
  <si>
    <t>3570101662394</t>
  </si>
  <si>
    <t>พีรญา</t>
  </si>
  <si>
    <t>ผามั่ง</t>
  </si>
  <si>
    <t>3720900342275</t>
  </si>
  <si>
    <t>กฤษดา</t>
  </si>
  <si>
    <t>ทองเชื้อ</t>
  </si>
  <si>
    <t>3729900299319</t>
  </si>
  <si>
    <t>นฤมล</t>
  </si>
  <si>
    <t>ศรีดี</t>
  </si>
  <si>
    <t>1 มีนาคม 2559</t>
  </si>
  <si>
    <t>3740200503047</t>
  </si>
  <si>
    <t>อรุณมาศ</t>
  </si>
  <si>
    <t>เนียมประเสริฐ</t>
  </si>
  <si>
    <t>011</t>
  </si>
  <si>
    <t>3760400333803</t>
  </si>
  <si>
    <t>ณัฐกิตต์</t>
  </si>
  <si>
    <t>วัฒณาพาณิชย์</t>
  </si>
  <si>
    <t>3801200287956</t>
  </si>
  <si>
    <t>สุวรรณี</t>
  </si>
  <si>
    <t>คล้ายเชียงราก</t>
  </si>
  <si>
    <t>1 ธันวาคม 2550</t>
  </si>
  <si>
    <t>4102200007185</t>
  </si>
  <si>
    <t xml:space="preserve">กีรติกร  </t>
  </si>
  <si>
    <t>นาคเหนือ</t>
  </si>
  <si>
    <t>1 กุมภาพันธ์ 2555</t>
  </si>
  <si>
    <t>5141299001157</t>
  </si>
  <si>
    <t>5550500525311</t>
  </si>
  <si>
    <t>บุญเรือน</t>
  </si>
  <si>
    <t xml:space="preserve">เชิดศรี </t>
  </si>
  <si>
    <t>แบบขอเปลี่ยนแปลงอัตราเงินสะสม</t>
  </si>
  <si>
    <t>กองทุนสำรองเลี้ยงชีพ คณะแพทยศาสตร์ มหาวิทยาลัยธรรมศาสตร์</t>
  </si>
  <si>
    <t>วันที่</t>
  </si>
  <si>
    <t>ข้าพเจ้า</t>
  </si>
  <si>
    <t>สังกัด</t>
  </si>
  <si>
    <t>เริ่มเป็นสมาชิกตั้งแต่วันที่</t>
  </si>
  <si>
    <t>ในการขอเพิ่มส่งเงินสะสมจากเดิมร้อยละ</t>
  </si>
  <si>
    <r>
      <t>เสนอ</t>
    </r>
    <r>
      <rPr>
        <sz val="16"/>
        <rFont val="TH SarabunPSK"/>
        <family val="2"/>
      </rPr>
      <t xml:space="preserve">   หัวหน้างานคลังและพัสดุ </t>
    </r>
  </si>
  <si>
    <t xml:space="preserve">           </t>
  </si>
  <si>
    <t>เป็นไปตามข้อบังคับของกองทุนสามารถดำเนินการตามคำร้องได้ จึงเรียนมาเพื่อโปรดพิจารณา</t>
  </si>
  <si>
    <t xml:space="preserve">ดำเนินการ   ต่อไปด้วย </t>
  </si>
  <si>
    <t xml:space="preserve">ดำเนินการเรียบร้อยแล้ว </t>
  </si>
  <si>
    <r>
      <t>เรียน</t>
    </r>
    <r>
      <rPr>
        <sz val="16"/>
        <rFont val="TH SarabunPSK"/>
        <family val="2"/>
      </rPr>
      <t xml:space="preserve">   หัวหน้างานบริหารทรัพยากรมนุษย์</t>
    </r>
  </si>
  <si>
    <t>0001</t>
  </si>
  <si>
    <t>งานดี</t>
  </si>
  <si>
    <t>จริงใจ</t>
  </si>
  <si>
    <t>ใจซื่อ</t>
  </si>
  <si>
    <t>1 มกราคม 2555</t>
  </si>
  <si>
    <t>1000000000000</t>
  </si>
  <si>
    <t>กรุณากรอกข้อมูลในช่อง</t>
  </si>
  <si>
    <t>1 มิถุนายน 2561</t>
  </si>
  <si>
    <t>ไม่ประสงค์เปลี่ยนร้อยละการหัก...</t>
  </si>
  <si>
    <t>กรุณาเลือกความประสงค์การหักเงินสะสม</t>
  </si>
  <si>
    <t>ประสงค์เปลี่ยนร้อยละการหัก...</t>
  </si>
  <si>
    <t>ร้อยละที่ต้องการเปลี่ยน ระบุ</t>
  </si>
  <si>
    <t>ลงชื่อ</t>
  </si>
  <si>
    <t xml:space="preserve">                   เจ้าหน้าที่งานคลังและพัสดุ</t>
  </si>
  <si>
    <t xml:space="preserve">                   เจ้าหน้าที่ผู้ตรวจสอบ</t>
  </si>
  <si>
    <t>กรอกเลขประจำตัวประชาชน 13 หลัก</t>
  </si>
  <si>
    <t>เจริญอนันตกุล</t>
  </si>
  <si>
    <t>1129700035228</t>
  </si>
  <si>
    <t>พันอะนันท์</t>
  </si>
  <si>
    <t>1411300141969</t>
  </si>
  <si>
    <t>3520800309367</t>
  </si>
  <si>
    <t>3130700299428</t>
  </si>
  <si>
    <t>1160100287538</t>
  </si>
  <si>
    <t>1169800093572</t>
  </si>
  <si>
    <t>3130200553759</t>
  </si>
  <si>
    <t>1119900491499</t>
  </si>
  <si>
    <t>1909800990101</t>
  </si>
  <si>
    <t>1130100003475</t>
  </si>
  <si>
    <t>3130100601573</t>
  </si>
  <si>
    <t>1302000157764</t>
  </si>
  <si>
    <t>1570100092288</t>
  </si>
  <si>
    <t>1100100051275</t>
  </si>
  <si>
    <t>1100501452211</t>
  </si>
  <si>
    <t>3130100331452</t>
  </si>
  <si>
    <t>1129700007887</t>
  </si>
  <si>
    <t>1659900656931</t>
  </si>
  <si>
    <t>1130200164497</t>
  </si>
  <si>
    <t>3100503726439</t>
  </si>
  <si>
    <t>3100500088113</t>
  </si>
  <si>
    <t>1330400434623</t>
  </si>
  <si>
    <t>งานโคกสูง</t>
  </si>
  <si>
    <t>เลอศักดิ์</t>
  </si>
  <si>
    <t>ภัสราภรณ์</t>
  </si>
  <si>
    <t>วิแหลม</t>
  </si>
  <si>
    <t>สุมินตรา</t>
  </si>
  <si>
    <t>พิมล</t>
  </si>
  <si>
    <t>ปรเมศวร์</t>
  </si>
  <si>
    <t>รอดราชา</t>
  </si>
  <si>
    <t>ขวัญข้าว</t>
  </si>
  <si>
    <t xml:space="preserve">แซ่โง้ว </t>
  </si>
  <si>
    <t>ธนพล</t>
  </si>
  <si>
    <t>นิมิตธีรภาพ</t>
  </si>
  <si>
    <t>จุฑามาศ</t>
  </si>
  <si>
    <t>รื่นชาญ</t>
  </si>
  <si>
    <t>วัชรเทพ</t>
  </si>
  <si>
    <t>คำก้อน</t>
  </si>
  <si>
    <t>ปัณณวิชญ์</t>
  </si>
  <si>
    <t>ลักษมีกุลวิทย์</t>
  </si>
  <si>
    <t>ฐิติมา</t>
  </si>
  <si>
    <t>เชื้อพลายเวช</t>
  </si>
  <si>
    <t>กิตติยา</t>
  </si>
  <si>
    <t>ภู่หงสา</t>
  </si>
  <si>
    <t xml:space="preserve">รัชต์พล  </t>
  </si>
  <si>
    <t xml:space="preserve">เกษราภรณ์  </t>
  </si>
  <si>
    <t>วิเศษภัย</t>
  </si>
  <si>
    <t>กมลภัทร</t>
  </si>
  <si>
    <t>บุญมา</t>
  </si>
  <si>
    <t>คณากร</t>
  </si>
  <si>
    <t xml:space="preserve">ธารทิพย์  </t>
  </si>
  <si>
    <t>แช่มชื่น</t>
  </si>
  <si>
    <t>วาลิตา</t>
  </si>
  <si>
    <t>พวงจำปา</t>
  </si>
  <si>
    <t xml:space="preserve">จตุภัท </t>
  </si>
  <si>
    <t>1 กรกฎาคม 2561</t>
  </si>
  <si>
    <t>1 กันยายน 2561</t>
  </si>
  <si>
    <t>1 กุมภาพันธ์ 2562</t>
  </si>
  <si>
    <t>1 มีนาคม 2562</t>
  </si>
  <si>
    <t>7 พฤษภาคม 2562</t>
  </si>
  <si>
    <t>1 เมษายน 2562</t>
  </si>
  <si>
    <t>รับโอน เป็นสมาชิกตั้งแต่ 1พ.ย.2553</t>
  </si>
  <si>
    <t>ชื่อ</t>
  </si>
  <si>
    <t>สกุล</t>
  </si>
  <si>
    <t>คำนำ</t>
  </si>
  <si>
    <t xml:space="preserve">ม.ค.60 - มิ.ย.60 </t>
  </si>
  <si>
    <t>ก.ค.60 - ธ.ค.60</t>
  </si>
  <si>
    <t xml:space="preserve">ม.ค.61 - มิ.ย.61 </t>
  </si>
  <si>
    <t>1 มิถุนายน 2562</t>
  </si>
  <si>
    <t>NO.</t>
  </si>
  <si>
    <t xml:space="preserve">       รหัสสมาชิก     เลขบัตรประชาชน</t>
  </si>
  <si>
    <t>นามสกุล</t>
  </si>
  <si>
    <t>สถานะ</t>
  </si>
  <si>
    <t>วันสมัครกองทุน (รับเอกสาร)</t>
  </si>
  <si>
    <t xml:space="preserve">   วันเริ่มเป็น       สมาชิก</t>
  </si>
  <si>
    <t xml:space="preserve">ก.ค.61 - ธ.ค.61 </t>
  </si>
  <si>
    <t xml:space="preserve">ม.ค.62 - มิ.ย.62 </t>
  </si>
  <si>
    <t xml:space="preserve">ก.ค.62 - ธ.ค.62 </t>
  </si>
  <si>
    <t>1179900317740</t>
  </si>
  <si>
    <t>ธนิดดา</t>
  </si>
  <si>
    <t>ชูเทียน</t>
  </si>
  <si>
    <t>1103700508473</t>
  </si>
  <si>
    <t>ณัฐนรี</t>
  </si>
  <si>
    <t>บุญชิต</t>
  </si>
  <si>
    <t>4 มิถุนายน 2562</t>
  </si>
  <si>
    <t>1450100044314</t>
  </si>
  <si>
    <t>ปานทอง</t>
  </si>
  <si>
    <t>แสงสะโส</t>
  </si>
  <si>
    <t>1669900248751</t>
  </si>
  <si>
    <t>น่วมเพ็ง</t>
  </si>
  <si>
    <t>1 กันยายน 2562</t>
  </si>
  <si>
    <t>1101200230954</t>
  </si>
  <si>
    <t>ธีรยา</t>
  </si>
  <si>
    <t>มีเพียร</t>
  </si>
  <si>
    <t>โชคชัย</t>
  </si>
  <si>
    <t>จ้อยสาร</t>
  </si>
  <si>
    <t>1100501101621</t>
  </si>
  <si>
    <t>1 พฤศจิกายน 2562</t>
  </si>
  <si>
    <t>1 ธันวาคม 2562</t>
  </si>
  <si>
    <t>1471200270953</t>
  </si>
  <si>
    <t>1102700778470</t>
  </si>
  <si>
    <t>1209601224803</t>
  </si>
  <si>
    <t>1130700001601</t>
  </si>
  <si>
    <t>1130200162419</t>
  </si>
  <si>
    <t>สถานการแพทย์แผนไทยประยุกต์</t>
  </si>
  <si>
    <t>งานบริการสังคม (ตึกปัญจาฯ)</t>
  </si>
  <si>
    <t>วิจิตรา</t>
  </si>
  <si>
    <t>พลศรีลา</t>
  </si>
  <si>
    <t>สิงห์พัน</t>
  </si>
  <si>
    <t>พนิดา</t>
  </si>
  <si>
    <t>เพ็ชพันธ์</t>
  </si>
  <si>
    <t>ศศิกานต์</t>
  </si>
  <si>
    <t>3 กุมภาพันธ์ 2563</t>
  </si>
  <si>
    <t>1 มีนาคม 2563</t>
  </si>
  <si>
    <t xml:space="preserve">ม.ค.63 - มิ.ย.63 </t>
  </si>
  <si>
    <t>พนักงานส่วนงานคณะแพทยศาสตร์ (งบพิเศษ)</t>
  </si>
  <si>
    <t xml:space="preserve">        (นางสาวปวีณา  คุ้มถนอม) </t>
  </si>
  <si>
    <t>1 สิงหาคม 2563</t>
  </si>
  <si>
    <t>1103000076902</t>
  </si>
  <si>
    <t>วรัตถ์</t>
  </si>
  <si>
    <t>สุภาพร</t>
  </si>
  <si>
    <t>1 มิถุนายน 2563</t>
  </si>
  <si>
    <t>1129900338283</t>
  </si>
  <si>
    <t>อุชุกร</t>
  </si>
  <si>
    <t>คงสมบูรณ์ศักดิ์</t>
  </si>
  <si>
    <t>1 กรกฎาคม 2563</t>
  </si>
  <si>
    <t>1139600014318</t>
  </si>
  <si>
    <t>อรุณรัตน์</t>
  </si>
  <si>
    <t>โพธิ์สุวรรณ</t>
  </si>
  <si>
    <t xml:space="preserve">       นักทรัพยากรมนุษย์ปฏิบัติการ</t>
  </si>
  <si>
    <t xml:space="preserve">ก.ค.63 - ธ.ค.63 </t>
  </si>
  <si>
    <t xml:space="preserve">ม.ค.64 - มิ.ย.64 </t>
  </si>
  <si>
    <t>สถานเวชศาสตร์ชุมชนและครอบครัว</t>
  </si>
  <si>
    <t>ลูกจ้างชั่วคราวงบโครงการผลิตบัณฑิตสาขาที่ขาดแคลน</t>
  </si>
  <si>
    <t>ดงกระโทก</t>
  </si>
  <si>
    <t>1 มีนาคม 2564</t>
  </si>
  <si>
    <t>1170600154677</t>
  </si>
  <si>
    <t xml:space="preserve">สุกัญญา </t>
  </si>
  <si>
    <t xml:space="preserve"> พลนิกร</t>
  </si>
  <si>
    <t>3250401179608</t>
  </si>
  <si>
    <t>นันท์นภัส</t>
  </si>
  <si>
    <t>แผ่นผา</t>
  </si>
  <si>
    <t>1 เมษายน 2564</t>
  </si>
  <si>
    <t>1 พฤษภาคม 2564</t>
  </si>
  <si>
    <t>ศูนย์วิจัยทางคลินิก (CRC)</t>
  </si>
  <si>
    <t>3750100179329</t>
  </si>
  <si>
    <t>โชตินุช</t>
  </si>
  <si>
    <t>แววเพ็ชร</t>
  </si>
  <si>
    <t>1103702298247</t>
  </si>
  <si>
    <t>อรยา</t>
  </si>
  <si>
    <t>จ้องสระ</t>
  </si>
  <si>
    <t>1 มิถุนายน 2564</t>
  </si>
  <si>
    <t xml:space="preserve"> เป็นร้อยละ</t>
  </si>
  <si>
    <t xml:space="preserve">ก.ค.64 - ธ.ค.64 </t>
  </si>
  <si>
    <t>1 พฤศจิกายน 2564</t>
  </si>
  <si>
    <t>1 ธันวาคม 2564</t>
  </si>
  <si>
    <t>1103701268433</t>
  </si>
  <si>
    <t>สรัญญา</t>
  </si>
  <si>
    <t>1 ตุลาคม 2564</t>
  </si>
  <si>
    <t>1139600014971</t>
  </si>
  <si>
    <t>ถิรภูมิ</t>
  </si>
  <si>
    <t>ถีระพันธ์</t>
  </si>
  <si>
    <t>1104200009533</t>
  </si>
  <si>
    <t>กิรณา</t>
  </si>
  <si>
    <t>อรรถวิเชียร</t>
  </si>
  <si>
    <t>1120100116911</t>
  </si>
  <si>
    <t>ธัญพิชชา</t>
  </si>
  <si>
    <t>เล้าอรุณ</t>
  </si>
  <si>
    <t>1103702646504</t>
  </si>
  <si>
    <t>ฐานุวัฒน์</t>
  </si>
  <si>
    <t>แบ่งส่วน</t>
  </si>
  <si>
    <t>1104300096390</t>
  </si>
  <si>
    <t>เพียงดาว</t>
  </si>
  <si>
    <t>ภูพานเพชร</t>
  </si>
  <si>
    <t>1539900431808</t>
  </si>
  <si>
    <t>ณัฐดนัย</t>
  </si>
  <si>
    <t>ตรงสกุล</t>
  </si>
  <si>
    <t>1529900577845</t>
  </si>
  <si>
    <t>กิติยา</t>
  </si>
  <si>
    <t>หย่างถาวร</t>
  </si>
  <si>
    <t>เลิศสอาด</t>
  </si>
  <si>
    <t>1120300077715</t>
  </si>
  <si>
    <t>ณัฐากาญจน์</t>
  </si>
  <si>
    <t>จิตต์กระจ่าง</t>
  </si>
  <si>
    <t>1 กรกฎาคม 2564</t>
  </si>
  <si>
    <t>1710400042411</t>
  </si>
  <si>
    <t>วันวิสา</t>
  </si>
  <si>
    <t>เหลืองอุทัย</t>
  </si>
  <si>
    <t>1129700073502</t>
  </si>
  <si>
    <t>หฤทัย</t>
  </si>
  <si>
    <t>งามภักดิ์</t>
  </si>
  <si>
    <t>1130200153053</t>
  </si>
  <si>
    <t>1100500463911</t>
  </si>
  <si>
    <t>งานบริการสุขภาพ</t>
  </si>
  <si>
    <t>พนักเงินรายได้ประเภทชั่วคราว (งบพิเศษ)</t>
  </si>
  <si>
    <t xml:space="preserve">ซิตีอาอิชะห์  </t>
  </si>
  <si>
    <t>วรรณพร</t>
  </si>
  <si>
    <t>มูลเงิน</t>
  </si>
  <si>
    <t>วิรัญญา</t>
  </si>
  <si>
    <t>รุญรักษา</t>
  </si>
  <si>
    <t>นัฐกานต์</t>
  </si>
  <si>
    <t>สุจิตรา</t>
  </si>
  <si>
    <t>ชนากานต์</t>
  </si>
  <si>
    <t>จันทร์ภักดี</t>
  </si>
  <si>
    <t>4 มกราคม 2565</t>
  </si>
  <si>
    <t>2 พฤษภาคม 2565</t>
  </si>
  <si>
    <t xml:space="preserve">ม.ค.65 - มิ.ย.65 </t>
  </si>
  <si>
    <t>3120200569914</t>
  </si>
  <si>
    <t>1139600047941</t>
  </si>
  <si>
    <t xml:space="preserve">จิราภรณ์ </t>
  </si>
  <si>
    <t>สมพงษ์</t>
  </si>
  <si>
    <t xml:space="preserve">นราพร </t>
  </si>
  <si>
    <t xml:space="preserve"> สุดสระ</t>
  </si>
  <si>
    <t>4 กุมภาพันธ์ 2565</t>
  </si>
  <si>
    <t>1 มีนาคม 2565</t>
  </si>
  <si>
    <t>สุวรรณ์วงค์</t>
  </si>
  <si>
    <t>สุวรรณรินทร์</t>
  </si>
  <si>
    <t>อุตสาหะ</t>
  </si>
  <si>
    <t>1100500452595</t>
  </si>
  <si>
    <t>ปรารถนา</t>
  </si>
  <si>
    <t>ทับทิมทอง</t>
  </si>
  <si>
    <t>1 สิงหาคม 2565</t>
  </si>
  <si>
    <t>1101401964033</t>
  </si>
  <si>
    <t>ธันญาดา</t>
  </si>
  <si>
    <t>เลิศดำรงค์เดช</t>
  </si>
  <si>
    <t>1 พฤศจิกายน 2565</t>
  </si>
  <si>
    <t>1104200067738</t>
  </si>
  <si>
    <t>กนกวรรณ</t>
  </si>
  <si>
    <t>พ่วงศร</t>
  </si>
  <si>
    <t>1139600045647</t>
  </si>
  <si>
    <t>ภัทรนันท์</t>
  </si>
  <si>
    <t>จำแนกทาน</t>
  </si>
  <si>
    <t>3 ตุลาคม 2565</t>
  </si>
  <si>
    <t>1 ตุลาคม 2565</t>
  </si>
  <si>
    <t>1139900225543</t>
  </si>
  <si>
    <t>นพเดช</t>
  </si>
  <si>
    <t>1430900105857</t>
  </si>
  <si>
    <t>อัจฉราวรรณ</t>
  </si>
  <si>
    <t>พิมพ์ทา</t>
  </si>
  <si>
    <t>6 มิถุนายน 2565</t>
  </si>
  <si>
    <t>1659900818456</t>
  </si>
  <si>
    <t>ณัฐษา</t>
  </si>
  <si>
    <t>ศรีรักษา</t>
  </si>
  <si>
    <t>8 กรกฎาคม 2565</t>
  </si>
  <si>
    <t>1749900560134</t>
  </si>
  <si>
    <t xml:space="preserve">ณัฐมน  </t>
  </si>
  <si>
    <t>ศิลปทวีวงศ์</t>
  </si>
  <si>
    <t>1 มิถุนายน 2565</t>
  </si>
  <si>
    <t>1839900363168</t>
  </si>
  <si>
    <t>ดวงพชรภรณ์</t>
  </si>
  <si>
    <t>ขวัญเชียร</t>
  </si>
  <si>
    <t>1969900239903</t>
  </si>
  <si>
    <t>สิทธิพล</t>
  </si>
  <si>
    <t>สำแดงปั้น</t>
  </si>
  <si>
    <t>018</t>
  </si>
  <si>
    <t>3601000023914</t>
  </si>
  <si>
    <t>พัชราภรณ์</t>
  </si>
  <si>
    <t>พึ่งกัน</t>
  </si>
  <si>
    <t>5100500098344</t>
  </si>
  <si>
    <t>ลลิตา</t>
  </si>
  <si>
    <t>เพ็ชร์แดง</t>
  </si>
  <si>
    <t xml:space="preserve">ก.ค.65 - ธ.ค.65 </t>
  </si>
  <si>
    <t>3720200557236</t>
  </si>
  <si>
    <t>นักรบ</t>
  </si>
  <si>
    <t>เจริญสุข</t>
  </si>
  <si>
    <t>1319800181259</t>
  </si>
  <si>
    <t>น.ส.</t>
  </si>
  <si>
    <t xml:space="preserve">ณัฐกานต์  </t>
  </si>
  <si>
    <t>เอี่ยมไธสง</t>
  </si>
  <si>
    <t>3301401348817</t>
  </si>
  <si>
    <t>นิลวรรณ</t>
  </si>
  <si>
    <t>ปาลวัฒน์</t>
  </si>
  <si>
    <t>1103100244432</t>
  </si>
  <si>
    <t>สุวิชชา</t>
  </si>
  <si>
    <t>วงศ์เดิม</t>
  </si>
  <si>
    <t>1 ธันวาคม 2565</t>
  </si>
  <si>
    <t>1 กุมภาพันธ์ 2566</t>
  </si>
  <si>
    <t>13 กุมภาพันธ์ 2566</t>
  </si>
  <si>
    <t xml:space="preserve">ม.ค.66 - มี.ค.66 </t>
  </si>
  <si>
    <t xml:space="preserve">ก.ค.65 -ธ.ค.65 </t>
  </si>
  <si>
    <t xml:space="preserve">             นักวิชาการเงินและบัญชี</t>
  </si>
  <si>
    <t>1102002832878</t>
  </si>
  <si>
    <t xml:space="preserve">อวัศยา </t>
  </si>
  <si>
    <t>เรณูศักดิ์</t>
  </si>
  <si>
    <t>1149900399240</t>
  </si>
  <si>
    <t>ธรรมรัตน์</t>
  </si>
  <si>
    <t>ฉัตร์จันทร์</t>
  </si>
  <si>
    <t xml:space="preserve">เม.ย.66 - มิ.ย.66 </t>
  </si>
  <si>
    <t>1 มีนาคม 2566</t>
  </si>
  <si>
    <t>7 มีนาคม 2566</t>
  </si>
  <si>
    <t>1100701505149</t>
  </si>
  <si>
    <t>1139600043733</t>
  </si>
  <si>
    <t>1139900303803</t>
  </si>
  <si>
    <t>1139900157017</t>
  </si>
  <si>
    <t>1139600193906</t>
  </si>
  <si>
    <t>3130200456362</t>
  </si>
  <si>
    <t>1139600042851</t>
  </si>
  <si>
    <t>1103702944793</t>
  </si>
  <si>
    <t>1529900471915</t>
  </si>
  <si>
    <t>1139600078901</t>
  </si>
  <si>
    <t>1100500300841</t>
  </si>
  <si>
    <t>1199999005117</t>
  </si>
  <si>
    <t>11037022763322</t>
  </si>
  <si>
    <t>1349900760943</t>
  </si>
  <si>
    <t>60100</t>
  </si>
  <si>
    <t>หทัยชนก</t>
  </si>
  <si>
    <t>จงพิสุทธิ์สัตย์</t>
  </si>
  <si>
    <t>ประวิทย์</t>
  </si>
  <si>
    <t>แป้นจันทร์</t>
  </si>
  <si>
    <t>จันจั่นเพ็ชร</t>
  </si>
  <si>
    <t xml:space="preserve">จิตินันท์ </t>
  </si>
  <si>
    <t>หล่อบำรุงพงศ์</t>
  </si>
  <si>
    <t xml:space="preserve">จิราเจตน์ </t>
  </si>
  <si>
    <t xml:space="preserve"> ชูจิตต์</t>
  </si>
  <si>
    <t>ธวัชชัย</t>
  </si>
  <si>
    <t>อยู่ชัย</t>
  </si>
  <si>
    <t>วิชัย</t>
  </si>
  <si>
    <t>พวงแก้ว</t>
  </si>
  <si>
    <t>สีแก้ว</t>
  </si>
  <si>
    <t>จินตนา</t>
  </si>
  <si>
    <t>ศรีน้ำโท้ง</t>
  </si>
  <si>
    <t>ธนทัต</t>
  </si>
  <si>
    <t>ขันทะ</t>
  </si>
  <si>
    <t>กาญจนา</t>
  </si>
  <si>
    <t>ทองมา</t>
  </si>
  <si>
    <t xml:space="preserve">ศิริกานต์ </t>
  </si>
  <si>
    <t>จันทร์กวี</t>
  </si>
  <si>
    <t>โกมารทัต</t>
  </si>
  <si>
    <t>สุกฤต</t>
  </si>
  <si>
    <t>ภู่อภิสิทธิ์</t>
  </si>
  <si>
    <t>ศิริทรัพย์</t>
  </si>
  <si>
    <t>อร่ามรุ่งทรัพย์</t>
  </si>
  <si>
    <t>1 กรกฎาคม 2566</t>
  </si>
  <si>
    <t>1 สิงหาคม 2566</t>
  </si>
  <si>
    <t>10 กรกฎาคม 2566</t>
  </si>
  <si>
    <t>3 กรกฎาคม 2566</t>
  </si>
  <si>
    <t>1 กันยายน 2566</t>
  </si>
  <si>
    <t xml:space="preserve">ก.ค.66 - ก.ย.66 </t>
  </si>
  <si>
    <t>ข้อมูลที่สอบถาม มีผล 1 ต.ค.66</t>
  </si>
  <si>
    <t xml:space="preserve">รอบปัจจุบัน(สอบถาม)
ก.ค.66 - ก.ย.66 </t>
  </si>
  <si>
    <t>5</t>
  </si>
  <si>
    <t>หมายเหตุ : ตรวจสอบข้อมูลให้ถูกต้อง และพิมพ์แบบขอเปลี่ยนแปลงฯ 
              ส่งให้ ธุรการหน่วยงานรวบรวม ส่งไปที่ งานบริหารทรัพยากรมนุษย์                      คณะแพทยศาสตร์ ภายในวันที่ 15 กันยายน 2566</t>
  </si>
  <si>
    <t xml:space="preserve">    (                                      )</t>
  </si>
  <si>
    <t xml:space="preserve"> มีผลสิ้นเดือนตุลาคม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</si>
</sst>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870000]dd\ mmm\ yyyy;@"/>
    <numFmt numFmtId="165" formatCode="[$-107041E]d\ mmmm\ yyyy;@"/>
    <numFmt numFmtId="166" formatCode="0\ 0000\ 00000\ 00\ 0"/>
    <numFmt numFmtId="167" formatCode="[$-187041E]dd\ mmm\ yyyy;@"/>
    <numFmt numFmtId="168" formatCode="[$-187041E]d\ mmm\ yyyy;@"/>
    <numFmt numFmtId="169" formatCode="[$-F800]dddd\,\ mmmm\ dd\,\ yyyy"/>
  </numFmts>
  <fonts count="41" x14ac:knownFonts="1">
    <font>
      <sz val="8"/>
      <name val="Arial"/>
      <family val="2"/>
    </font>
    <font>
      <sz val="8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1"/>
      <name val="TH SarabunPSK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color indexed="81"/>
      <name val="TH SarabunPSK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6"/>
      <color indexed="81"/>
      <name val="TH SarabunPSK"/>
      <family val="2"/>
    </font>
    <font>
      <sz val="13"/>
      <color indexed="81"/>
      <name val="Tahoma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rgb="FF3333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339933"/>
      <name val="TH SarabunPSK"/>
      <family val="2"/>
    </font>
    <font>
      <b/>
      <sz val="16"/>
      <color theme="0"/>
      <name val="TH SarabunPSK"/>
      <family val="2"/>
    </font>
    <font>
      <b/>
      <sz val="14"/>
      <color theme="0"/>
      <name val="TH SarabunPSK"/>
      <family val="2"/>
    </font>
    <font>
      <b/>
      <sz val="15"/>
      <color indexed="81"/>
      <name val="TH SarabunPSK"/>
      <family val="2"/>
    </font>
    <font>
      <b/>
      <sz val="16"/>
      <color rgb="FFC00000"/>
      <name val="TH SarabunPSK"/>
      <family val="2"/>
    </font>
    <font>
      <b/>
      <u/>
      <sz val="15"/>
      <color indexed="81"/>
      <name val="TH SarabunPSK"/>
      <family val="2"/>
    </font>
    <font>
      <b/>
      <sz val="2"/>
      <color indexed="81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  <font>
      <sz val="12"/>
      <color indexed="81"/>
      <name val="TH Sarabun New"/>
      <family val="2"/>
    </font>
    <font>
      <b/>
      <sz val="12"/>
      <color indexed="81"/>
      <name val="Showcard Gothic"/>
      <family val="5"/>
    </font>
    <font>
      <b/>
      <sz val="2"/>
      <color indexed="81"/>
      <name val="Showcard Gothic"/>
      <family val="5"/>
    </font>
    <font>
      <sz val="8"/>
      <name val="Arial"/>
      <family val="2"/>
    </font>
    <font>
      <b/>
      <sz val="12"/>
      <name val="TH SarabunPSK"/>
      <family val="2"/>
    </font>
    <font>
      <b/>
      <sz val="8"/>
      <color indexed="81"/>
      <name val="Tahoma"/>
      <family val="2"/>
    </font>
    <font>
      <sz val="15"/>
      <color indexed="81"/>
      <name val="AngsanaUPC"/>
      <family val="1"/>
    </font>
    <font>
      <b/>
      <sz val="15"/>
      <name val="TH SarabunPSK"/>
      <family val="2"/>
    </font>
    <font>
      <b/>
      <sz val="15"/>
      <color rgb="FFFF0000"/>
      <name val="TH SarabunPSK"/>
      <family val="2"/>
    </font>
    <font>
      <b/>
      <sz val="18"/>
      <name val="TH SarabunPSK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2" fillId="0" borderId="0"/>
  </cellStyleXfs>
  <cellXfs count="217">
    <xf numFmtId="0" fontId="0" fillId="0" borderId="0" xfId="0"/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7" fillId="0" borderId="4" xfId="0" applyFont="1" applyFill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4" borderId="0" xfId="0" applyFont="1" applyFill="1" applyBorder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vertical="center"/>
      <protection hidden="1"/>
    </xf>
    <xf numFmtId="0" fontId="3" fillId="4" borderId="5" xfId="0" applyFont="1" applyFill="1" applyBorder="1" applyProtection="1">
      <protection hidden="1"/>
    </xf>
    <xf numFmtId="0" fontId="18" fillId="4" borderId="5" xfId="0" applyFont="1" applyFill="1" applyBorder="1" applyProtection="1">
      <protection hidden="1"/>
    </xf>
    <xf numFmtId="0" fontId="3" fillId="4" borderId="8" xfId="0" applyFont="1" applyFill="1" applyBorder="1" applyProtection="1">
      <protection hidden="1"/>
    </xf>
    <xf numFmtId="0" fontId="3" fillId="4" borderId="10" xfId="0" applyFont="1" applyFill="1" applyBorder="1" applyProtection="1">
      <protection hidden="1"/>
    </xf>
    <xf numFmtId="0" fontId="3" fillId="4" borderId="12" xfId="0" applyFont="1" applyFill="1" applyBorder="1" applyProtection="1">
      <protection hidden="1"/>
    </xf>
    <xf numFmtId="0" fontId="19" fillId="4" borderId="0" xfId="0" applyFont="1" applyFill="1" applyBorder="1" applyAlignment="1" applyProtection="1">
      <alignment vertical="center" wrapText="1"/>
      <protection hidden="1"/>
    </xf>
    <xf numFmtId="0" fontId="19" fillId="4" borderId="0" xfId="0" applyFont="1" applyFill="1" applyBorder="1" applyAlignment="1" applyProtection="1">
      <alignment vertical="center"/>
      <protection hidden="1"/>
    </xf>
    <xf numFmtId="0" fontId="20" fillId="4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20" fillId="4" borderId="9" xfId="0" applyFont="1" applyFill="1" applyBorder="1" applyAlignment="1" applyProtection="1">
      <alignment vertical="center" wrapText="1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165" fontId="4" fillId="4" borderId="10" xfId="0" applyNumberFormat="1" applyFont="1" applyFill="1" applyBorder="1" applyAlignment="1" applyProtection="1">
      <alignment horizontal="left" vertical="center"/>
      <protection hidden="1"/>
    </xf>
    <xf numFmtId="0" fontId="3" fillId="4" borderId="11" xfId="0" applyFont="1" applyFill="1" applyBorder="1" applyProtection="1">
      <protection hidden="1"/>
    </xf>
    <xf numFmtId="0" fontId="16" fillId="4" borderId="0" xfId="0" applyFont="1" applyFill="1" applyBorder="1" applyProtection="1">
      <protection hidden="1"/>
    </xf>
    <xf numFmtId="0" fontId="16" fillId="4" borderId="5" xfId="0" applyFont="1" applyFill="1" applyBorder="1" applyAlignment="1" applyProtection="1">
      <alignment vertical="center"/>
      <protection hidden="1"/>
    </xf>
    <xf numFmtId="0" fontId="3" fillId="4" borderId="9" xfId="0" applyFont="1" applyFill="1" applyBorder="1" applyProtection="1">
      <protection hidden="1"/>
    </xf>
    <xf numFmtId="0" fontId="3" fillId="4" borderId="13" xfId="0" applyFont="1" applyFill="1" applyBorder="1" applyProtection="1">
      <protection hidden="1"/>
    </xf>
    <xf numFmtId="0" fontId="3" fillId="0" borderId="0" xfId="0" applyFont="1" applyAlignment="1" applyProtection="1">
      <protection hidden="1"/>
    </xf>
    <xf numFmtId="49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49" fontId="26" fillId="0" borderId="14" xfId="0" applyNumberFormat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49" fontId="26" fillId="0" borderId="14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protection locked="0"/>
    </xf>
    <xf numFmtId="0" fontId="26" fillId="0" borderId="0" xfId="0" applyFont="1" applyAlignment="1" applyProtection="1">
      <protection locked="0"/>
    </xf>
    <xf numFmtId="0" fontId="26" fillId="2" borderId="0" xfId="0" applyFont="1" applyFill="1" applyAlignment="1" applyProtection="1">
      <protection locked="0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3" borderId="14" xfId="0" applyNumberFormat="1" applyFont="1" applyFill="1" applyBorder="1" applyAlignment="1" applyProtection="1">
      <alignment horizontal="left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left" vertical="center"/>
      <protection locked="0"/>
    </xf>
    <xf numFmtId="49" fontId="26" fillId="0" borderId="14" xfId="0" applyNumberFormat="1" applyFont="1" applyBorder="1" applyAlignment="1" applyProtection="1">
      <alignment vertical="center"/>
      <protection locked="0"/>
    </xf>
    <xf numFmtId="164" fontId="26" fillId="0" borderId="14" xfId="0" applyNumberFormat="1" applyFont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left" vertical="center"/>
      <protection locked="0"/>
    </xf>
    <xf numFmtId="49" fontId="26" fillId="13" borderId="14" xfId="0" applyNumberFormat="1" applyFont="1" applyFill="1" applyBorder="1" applyAlignment="1" applyProtection="1">
      <alignment horizontal="center" vertical="center"/>
      <protection locked="0"/>
    </xf>
    <xf numFmtId="49" fontId="26" fillId="13" borderId="14" xfId="0" applyNumberFormat="1" applyFont="1" applyFill="1" applyBorder="1" applyAlignment="1" applyProtection="1">
      <alignment horizontal="left" vertical="center"/>
      <protection locked="0"/>
    </xf>
    <xf numFmtId="49" fontId="26" fillId="13" borderId="14" xfId="0" applyNumberFormat="1" applyFont="1" applyFill="1" applyBorder="1" applyAlignment="1" applyProtection="1">
      <alignment vertical="center"/>
      <protection locked="0"/>
    </xf>
    <xf numFmtId="164" fontId="26" fillId="13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14" xfId="0" applyNumberFormat="1" applyFont="1" applyBorder="1" applyAlignment="1" applyProtection="1">
      <alignment horizontal="center" vertical="center"/>
      <protection locked="0"/>
    </xf>
    <xf numFmtId="164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14" xfId="0" applyNumberFormat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 applyProtection="1">
      <alignment horizontal="left"/>
      <protection locked="0"/>
    </xf>
    <xf numFmtId="0" fontId="26" fillId="13" borderId="14" xfId="0" applyNumberFormat="1" applyFont="1" applyFill="1" applyBorder="1" applyAlignment="1" applyProtection="1">
      <alignment horizontal="center" vertical="center"/>
      <protection locked="0"/>
    </xf>
    <xf numFmtId="0" fontId="26" fillId="13" borderId="14" xfId="0" applyFont="1" applyFill="1" applyBorder="1" applyAlignment="1" applyProtection="1">
      <alignment horizontal="left" vertical="center"/>
      <protection locked="0"/>
    </xf>
    <xf numFmtId="49" fontId="26" fillId="0" borderId="14" xfId="0" applyNumberFormat="1" applyFont="1" applyBorder="1" applyAlignment="1">
      <alignment horizontal="left"/>
    </xf>
    <xf numFmtId="0" fontId="25" fillId="0" borderId="0" xfId="0" applyNumberFormat="1" applyFont="1" applyFill="1" applyAlignment="1" applyProtection="1">
      <alignment horizontal="left" vertical="center"/>
      <protection locked="0"/>
    </xf>
    <xf numFmtId="0" fontId="33" fillId="0" borderId="14" xfId="2" applyFont="1" applyFill="1" applyBorder="1" applyAlignment="1" applyProtection="1">
      <alignment horizontal="center" vertical="center"/>
      <protection locked="0"/>
    </xf>
    <xf numFmtId="0" fontId="26" fillId="0" borderId="14" xfId="0" applyNumberFormat="1" applyFont="1" applyFill="1" applyBorder="1" applyAlignment="1">
      <alignment horizontal="center" vertical="center"/>
    </xf>
    <xf numFmtId="0" fontId="26" fillId="13" borderId="14" xfId="0" quotePrefix="1" applyNumberFormat="1" applyFont="1" applyFill="1" applyBorder="1" applyAlignment="1" applyProtection="1">
      <alignment horizontal="center" vertical="center"/>
      <protection locked="0"/>
    </xf>
    <xf numFmtId="0" fontId="26" fillId="0" borderId="14" xfId="0" quotePrefix="1" applyNumberFormat="1" applyFont="1" applyFill="1" applyBorder="1" applyAlignment="1" applyProtection="1">
      <alignment horizontal="center" vertical="center"/>
      <protection locked="0"/>
    </xf>
    <xf numFmtId="0" fontId="26" fillId="0" borderId="14" xfId="0" quotePrefix="1" applyNumberFormat="1" applyFont="1" applyBorder="1" applyAlignment="1" applyProtection="1">
      <alignment horizontal="center" vertical="center"/>
      <protection locked="0"/>
    </xf>
    <xf numFmtId="166" fontId="3" fillId="0" borderId="14" xfId="0" applyNumberFormat="1" applyFont="1" applyFill="1" applyBorder="1" applyAlignment="1">
      <alignment vertical="center"/>
    </xf>
    <xf numFmtId="166" fontId="3" fillId="13" borderId="14" xfId="0" applyNumberFormat="1" applyFont="1" applyFill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0" xfId="0" applyFont="1" applyBorder="1" applyAlignment="1" applyProtection="1">
      <protection locked="0"/>
    </xf>
    <xf numFmtId="0" fontId="26" fillId="2" borderId="0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4" fillId="7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16" xfId="0" applyNumberFormat="1" applyFont="1" applyFill="1" applyBorder="1" applyAlignment="1" applyProtection="1">
      <alignment horizontal="center" vertical="center" wrapText="1"/>
    </xf>
    <xf numFmtId="49" fontId="4" fillId="7" borderId="16" xfId="0" applyNumberFormat="1" applyFont="1" applyFill="1" applyBorder="1" applyAlignment="1" applyProtection="1">
      <alignment horizontal="center" vertical="center"/>
    </xf>
    <xf numFmtId="49" fontId="4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6" xfId="0" applyFont="1" applyFill="1" applyBorder="1" applyAlignment="1" applyProtection="1">
      <alignment horizontal="center" vertical="center" wrapText="1"/>
      <protection locked="0"/>
    </xf>
    <xf numFmtId="0" fontId="4" fillId="9" borderId="16" xfId="0" applyFont="1" applyFill="1" applyBorder="1" applyAlignment="1" applyProtection="1">
      <alignment horizontal="center" vertical="center" wrapText="1"/>
      <protection locked="0"/>
    </xf>
    <xf numFmtId="49" fontId="4" fillId="9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49" fontId="3" fillId="3" borderId="14" xfId="0" applyNumberFormat="1" applyFont="1" applyFill="1" applyBorder="1" applyAlignment="1" applyProtection="1">
      <alignment horizontal="left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49" fontId="3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36" fillId="0" borderId="14" xfId="0" applyFont="1" applyFill="1" applyBorder="1" applyAlignment="1" applyProtection="1">
      <alignment horizontal="center" vertical="center"/>
      <protection locked="0"/>
    </xf>
    <xf numFmtId="0" fontId="36" fillId="13" borderId="14" xfId="0" applyFont="1" applyFill="1" applyBorder="1" applyAlignment="1" applyProtection="1">
      <alignment horizontal="center" vertical="center"/>
      <protection locked="0"/>
    </xf>
    <xf numFmtId="0" fontId="37" fillId="0" borderId="14" xfId="0" applyFont="1" applyFill="1" applyBorder="1" applyAlignment="1" applyProtection="1">
      <alignment horizontal="center" vertical="center"/>
      <protection locked="0"/>
    </xf>
    <xf numFmtId="164" fontId="26" fillId="13" borderId="14" xfId="0" applyNumberFormat="1" applyFont="1" applyFill="1" applyBorder="1" applyAlignment="1" applyProtection="1">
      <alignment horizontal="center"/>
      <protection locked="0"/>
    </xf>
    <xf numFmtId="49" fontId="26" fillId="13" borderId="14" xfId="0" applyNumberFormat="1" applyFont="1" applyFill="1" applyBorder="1" applyAlignment="1" applyProtection="1">
      <alignment horizontal="left"/>
      <protection locked="0"/>
    </xf>
    <xf numFmtId="0" fontId="36" fillId="13" borderId="14" xfId="0" applyFont="1" applyFill="1" applyBorder="1" applyAlignment="1" applyProtection="1">
      <alignment horizontal="center"/>
      <protection locked="0"/>
    </xf>
    <xf numFmtId="164" fontId="26" fillId="0" borderId="14" xfId="0" applyNumberFormat="1" applyFont="1" applyBorder="1" applyAlignment="1" applyProtection="1">
      <alignment horizontal="center"/>
      <protection locked="0"/>
    </xf>
    <xf numFmtId="0" fontId="36" fillId="0" borderId="14" xfId="0" applyFont="1" applyFill="1" applyBorder="1" applyAlignment="1" applyProtection="1">
      <alignment horizontal="center"/>
      <protection locked="0"/>
    </xf>
    <xf numFmtId="164" fontId="26" fillId="0" borderId="14" xfId="0" applyNumberFormat="1" applyFont="1" applyFill="1" applyBorder="1" applyAlignment="1" applyProtection="1">
      <alignment horizontal="center"/>
      <protection locked="0"/>
    </xf>
    <xf numFmtId="167" fontId="26" fillId="0" borderId="14" xfId="0" applyNumberFormat="1" applyFont="1" applyFill="1" applyBorder="1" applyAlignment="1" applyProtection="1">
      <alignment horizontal="center" vertical="center"/>
      <protection locked="0"/>
    </xf>
    <xf numFmtId="164" fontId="36" fillId="0" borderId="14" xfId="0" applyNumberFormat="1" applyFont="1" applyFill="1" applyBorder="1" applyAlignment="1" applyProtection="1">
      <alignment horizontal="center" vertical="center"/>
      <protection locked="0"/>
    </xf>
    <xf numFmtId="16" fontId="36" fillId="0" borderId="14" xfId="0" applyNumberFormat="1" applyFont="1" applyFill="1" applyBorder="1" applyAlignment="1" applyProtection="1">
      <alignment horizontal="left" vertical="center"/>
      <protection locked="0"/>
    </xf>
    <xf numFmtId="9" fontId="36" fillId="0" borderId="14" xfId="1" applyFont="1" applyFill="1" applyBorder="1" applyAlignment="1" applyProtection="1">
      <alignment horizontal="center" vertical="center"/>
      <protection locked="0"/>
    </xf>
    <xf numFmtId="0" fontId="36" fillId="0" borderId="14" xfId="0" applyFont="1" applyFill="1" applyBorder="1" applyAlignment="1" applyProtection="1">
      <alignment horizontal="left" vertical="center"/>
      <protection locked="0"/>
    </xf>
    <xf numFmtId="0" fontId="37" fillId="0" borderId="14" xfId="0" applyFont="1" applyFill="1" applyBorder="1" applyAlignment="1" applyProtection="1">
      <alignment vertical="center"/>
      <protection locked="0"/>
    </xf>
    <xf numFmtId="0" fontId="36" fillId="0" borderId="14" xfId="0" applyFont="1" applyFill="1" applyBorder="1" applyAlignment="1" applyProtection="1">
      <alignment vertical="center"/>
      <protection locked="0"/>
    </xf>
    <xf numFmtId="0" fontId="26" fillId="0" borderId="20" xfId="0" applyNumberFormat="1" applyFont="1" applyFill="1" applyBorder="1" applyAlignment="1" applyProtection="1">
      <alignment horizontal="center" vertical="center"/>
      <protection locked="0"/>
    </xf>
    <xf numFmtId="49" fontId="26" fillId="0" borderId="20" xfId="0" applyNumberFormat="1" applyFont="1" applyFill="1" applyBorder="1" applyAlignment="1" applyProtection="1">
      <alignment horizontal="center" vertical="center"/>
      <protection locked="0"/>
    </xf>
    <xf numFmtId="0" fontId="26" fillId="0" borderId="20" xfId="0" applyNumberFormat="1" applyFont="1" applyBorder="1" applyAlignment="1" applyProtection="1">
      <alignment horizontal="center" vertical="center"/>
      <protection locked="0"/>
    </xf>
    <xf numFmtId="49" fontId="26" fillId="0" borderId="20" xfId="0" applyNumberFormat="1" applyFont="1" applyBorder="1" applyAlignment="1" applyProtection="1">
      <alignment horizontal="center" vertical="center"/>
      <protection locked="0"/>
    </xf>
    <xf numFmtId="49" fontId="26" fillId="0" borderId="20" xfId="0" applyNumberFormat="1" applyFont="1" applyBorder="1" applyAlignment="1" applyProtection="1">
      <alignment vertical="center"/>
      <protection locked="0"/>
    </xf>
    <xf numFmtId="168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26" fillId="0" borderId="14" xfId="0" applyNumberFormat="1" applyFont="1" applyFill="1" applyBorder="1" applyAlignment="1">
      <alignment horizontal="left" vertical="center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38" fillId="14" borderId="14" xfId="0" applyFont="1" applyFill="1" applyBorder="1" applyAlignment="1" applyProtection="1">
      <alignment horizontal="center" vertical="center"/>
      <protection locked="0"/>
    </xf>
    <xf numFmtId="0" fontId="38" fillId="0" borderId="14" xfId="0" applyFont="1" applyFill="1" applyBorder="1" applyAlignment="1" applyProtection="1">
      <alignment horizontal="center" vertical="center"/>
      <protection locked="0"/>
    </xf>
    <xf numFmtId="0" fontId="38" fillId="0" borderId="14" xfId="0" applyFont="1" applyFill="1" applyBorder="1" applyAlignment="1" applyProtection="1">
      <alignment horizontal="center"/>
      <protection locked="0"/>
    </xf>
    <xf numFmtId="0" fontId="38" fillId="13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6" fillId="3" borderId="14" xfId="0" applyNumberFormat="1" applyFont="1" applyFill="1" applyBorder="1" applyAlignment="1" applyProtection="1">
      <alignment horizontal="center" vertical="center"/>
      <protection locked="0"/>
    </xf>
    <xf numFmtId="49" fontId="26" fillId="3" borderId="14" xfId="0" applyNumberFormat="1" applyFont="1" applyFill="1" applyBorder="1" applyAlignment="1" applyProtection="1">
      <alignment horizontal="center" vertical="center"/>
      <protection locked="0"/>
    </xf>
    <xf numFmtId="49" fontId="26" fillId="3" borderId="14" xfId="0" applyNumberFormat="1" applyFont="1" applyFill="1" applyBorder="1" applyAlignment="1" applyProtection="1">
      <alignment horizontal="left" vertical="center"/>
      <protection locked="0"/>
    </xf>
    <xf numFmtId="49" fontId="26" fillId="3" borderId="14" xfId="0" applyNumberFormat="1" applyFont="1" applyFill="1" applyBorder="1" applyAlignment="1" applyProtection="1">
      <alignment vertical="center"/>
      <protection locked="0"/>
    </xf>
    <xf numFmtId="164" fontId="26" fillId="13" borderId="14" xfId="0" applyNumberFormat="1" applyFont="1" applyFill="1" applyBorder="1" applyAlignment="1" applyProtection="1">
      <alignment horizontal="left" vertical="center"/>
      <protection locked="0"/>
    </xf>
    <xf numFmtId="0" fontId="26" fillId="13" borderId="14" xfId="0" applyNumberFormat="1" applyFont="1" applyFill="1" applyBorder="1" applyAlignment="1" applyProtection="1">
      <alignment horizontal="left"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164" fontId="26" fillId="3" borderId="14" xfId="0" applyNumberFormat="1" applyFont="1" applyFill="1" applyBorder="1" applyAlignment="1" applyProtection="1">
      <alignment horizontal="center" vertical="center"/>
      <protection locked="0"/>
    </xf>
    <xf numFmtId="169" fontId="26" fillId="0" borderId="14" xfId="0" applyNumberFormat="1" applyFont="1" applyFill="1" applyBorder="1" applyAlignment="1" applyProtection="1">
      <alignment horizontal="left" vertical="center"/>
      <protection locked="0"/>
    </xf>
    <xf numFmtId="0" fontId="36" fillId="3" borderId="14" xfId="0" applyFont="1" applyFill="1" applyBorder="1" applyAlignment="1" applyProtection="1">
      <alignment horizontal="center" vertical="center"/>
      <protection locked="0"/>
    </xf>
    <xf numFmtId="0" fontId="36" fillId="14" borderId="14" xfId="0" applyFont="1" applyFill="1" applyBorder="1" applyAlignment="1" applyProtection="1">
      <alignment horizontal="center" vertical="center"/>
      <protection locked="0"/>
    </xf>
    <xf numFmtId="0" fontId="4" fillId="13" borderId="14" xfId="0" applyFont="1" applyFill="1" applyBorder="1" applyAlignment="1" applyProtection="1">
      <alignment horizontal="center" vertical="center"/>
      <protection locked="0"/>
    </xf>
    <xf numFmtId="49" fontId="3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12" borderId="18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49" fontId="3" fillId="3" borderId="16" xfId="0" applyNumberFormat="1" applyFont="1" applyFill="1" applyBorder="1" applyAlignment="1" applyProtection="1">
      <alignment horizontal="left" vertical="center"/>
    </xf>
    <xf numFmtId="49" fontId="3" fillId="3" borderId="16" xfId="0" applyNumberFormat="1" applyFont="1" applyFill="1" applyBorder="1" applyAlignment="1" applyProtection="1">
      <alignment horizontal="left" vertical="center" wrapText="1"/>
    </xf>
    <xf numFmtId="49" fontId="3" fillId="3" borderId="16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16" xfId="0" applyNumberFormat="1" applyFont="1" applyFill="1" applyBorder="1" applyAlignment="1" applyProtection="1">
      <alignment horizontal="center" vertical="center"/>
      <protection locked="0"/>
    </xf>
    <xf numFmtId="49" fontId="3" fillId="3" borderId="16" xfId="0" applyNumberFormat="1" applyFont="1" applyFill="1" applyBorder="1" applyAlignment="1" applyProtection="1">
      <alignment horizontal="left" vertical="center"/>
      <protection locked="0"/>
    </xf>
    <xf numFmtId="0" fontId="33" fillId="3" borderId="16" xfId="2" applyFont="1" applyFill="1" applyBorder="1" applyAlignment="1" applyProtection="1">
      <alignment horizontal="center"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26" fillId="0" borderId="25" xfId="0" applyNumberFormat="1" applyFont="1" applyFill="1" applyBorder="1" applyAlignment="1" applyProtection="1">
      <alignment horizontal="center" vertical="center"/>
      <protection locked="0"/>
    </xf>
    <xf numFmtId="49" fontId="26" fillId="0" borderId="25" xfId="0" applyNumberFormat="1" applyFont="1" applyFill="1" applyBorder="1" applyAlignment="1" applyProtection="1">
      <alignment horizontal="center" vertical="center"/>
      <protection locked="0"/>
    </xf>
    <xf numFmtId="49" fontId="26" fillId="0" borderId="25" xfId="0" applyNumberFormat="1" applyFont="1" applyFill="1" applyBorder="1" applyAlignment="1" applyProtection="1">
      <alignment horizontal="left" vertical="center"/>
      <protection locked="0"/>
    </xf>
    <xf numFmtId="49" fontId="26" fillId="0" borderId="25" xfId="0" applyNumberFormat="1" applyFont="1" applyFill="1" applyBorder="1" applyAlignment="1" applyProtection="1">
      <alignment vertical="center"/>
      <protection locked="0"/>
    </xf>
    <xf numFmtId="164" fontId="26" fillId="0" borderId="25" xfId="0" applyNumberFormat="1" applyFont="1" applyFill="1" applyBorder="1" applyAlignment="1" applyProtection="1">
      <alignment horizontal="center" vertical="center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3" fillId="0" borderId="25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49" fontId="17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7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7" fillId="0" borderId="3" xfId="0" applyNumberFormat="1" applyFont="1" applyFill="1" applyBorder="1" applyAlignment="1" applyProtection="1">
      <alignment horizontal="center" vertical="center"/>
      <protection locked="0" hidden="1"/>
    </xf>
    <xf numFmtId="165" fontId="4" fillId="0" borderId="0" xfId="0" applyNumberFormat="1" applyFont="1" applyAlignment="1" applyProtection="1">
      <alignment horizontal="left" vertical="center"/>
      <protection hidden="1"/>
    </xf>
    <xf numFmtId="0" fontId="19" fillId="4" borderId="5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6" fillId="2" borderId="6" xfId="0" applyFont="1" applyFill="1" applyBorder="1" applyAlignment="1" applyProtection="1">
      <alignment horizontal="center" vertical="center"/>
      <protection locked="0" hidden="1"/>
    </xf>
    <xf numFmtId="0" fontId="16" fillId="2" borderId="2" xfId="0" applyFont="1" applyFill="1" applyBorder="1" applyAlignment="1" applyProtection="1">
      <alignment horizontal="center" vertical="center"/>
      <protection locked="0" hidden="1"/>
    </xf>
    <xf numFmtId="0" fontId="16" fillId="2" borderId="3" xfId="0" applyFont="1" applyFill="1" applyBorder="1" applyAlignment="1" applyProtection="1">
      <alignment horizontal="center" vertical="center"/>
      <protection locked="0" hidden="1"/>
    </xf>
    <xf numFmtId="0" fontId="17" fillId="4" borderId="0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 2" xfId="2" xr:uid="{EF06E11F-3BA3-4E84-A3DE-D323ABEA9F45}"/>
    <cellStyle name="Percent" xfId="1" builtinId="5"/>
  </cellStyles>
  <dxfs count="229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259137</xdr:colOff>
      <xdr:row>3</xdr:row>
      <xdr:rowOff>238125</xdr:rowOff>
    </xdr:from>
    <xdr:to>
      <xdr:col>9</xdr:col>
      <xdr:colOff>521199</xdr:colOff>
      <xdr:row>3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3640512" y="1127125"/>
          <a:ext cx="2556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</xdr:col>
      <xdr:colOff>439552</xdr:colOff>
      <xdr:row>6</xdr:row>
      <xdr:rowOff>243447</xdr:rowOff>
    </xdr:from>
    <xdr:to>
      <xdr:col>5</xdr:col>
      <xdr:colOff>4397</xdr:colOff>
      <xdr:row>6</xdr:row>
      <xdr:rowOff>243447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972952" y="1948422"/>
          <a:ext cx="176512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339819</xdr:colOff>
      <xdr:row>6</xdr:row>
      <xdr:rowOff>241766</xdr:rowOff>
    </xdr:from>
    <xdr:to>
      <xdr:col>9</xdr:col>
      <xdr:colOff>527006</xdr:colOff>
      <xdr:row>6</xdr:row>
      <xdr:rowOff>241766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 bwMode="auto">
        <a:xfrm>
          <a:off x="3070319" y="1948329"/>
          <a:ext cx="3132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2</xdr:col>
      <xdr:colOff>280146</xdr:colOff>
      <xdr:row>8</xdr:row>
      <xdr:rowOff>252132</xdr:rowOff>
    </xdr:from>
    <xdr:to>
      <xdr:col>9</xdr:col>
      <xdr:colOff>528458</xdr:colOff>
      <xdr:row>8</xdr:row>
      <xdr:rowOff>252132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1343771" y="2442882"/>
          <a:ext cx="4860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3</xdr:col>
      <xdr:colOff>525276</xdr:colOff>
      <xdr:row>14</xdr:row>
      <xdr:rowOff>245129</xdr:rowOff>
    </xdr:from>
    <xdr:to>
      <xdr:col>5</xdr:col>
      <xdr:colOff>38680</xdr:colOff>
      <xdr:row>14</xdr:row>
      <xdr:rowOff>245129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2125476" y="3893204"/>
          <a:ext cx="646879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593631</xdr:colOff>
      <xdr:row>14</xdr:row>
      <xdr:rowOff>250452</xdr:rowOff>
    </xdr:from>
    <xdr:to>
      <xdr:col>7</xdr:col>
      <xdr:colOff>65014</xdr:colOff>
      <xdr:row>14</xdr:row>
      <xdr:rowOff>250452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 bwMode="auto">
        <a:xfrm>
          <a:off x="3327306" y="3898527"/>
          <a:ext cx="652483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18</xdr:col>
      <xdr:colOff>103188</xdr:colOff>
      <xdr:row>0</xdr:row>
      <xdr:rowOff>87313</xdr:rowOff>
    </xdr:from>
    <xdr:to>
      <xdr:col>19</xdr:col>
      <xdr:colOff>214314</xdr:colOff>
      <xdr:row>0</xdr:row>
      <xdr:rowOff>293688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1160126" y="87313"/>
          <a:ext cx="523876" cy="2063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334868</xdr:colOff>
      <xdr:row>16</xdr:row>
      <xdr:rowOff>223464</xdr:rowOff>
    </xdr:from>
    <xdr:to>
      <xdr:col>8</xdr:col>
      <xdr:colOff>9868</xdr:colOff>
      <xdr:row>16</xdr:row>
      <xdr:rowOff>223464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 bwMode="auto">
        <a:xfrm>
          <a:off x="3065368" y="44859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34830</xdr:colOff>
      <xdr:row>23</xdr:row>
      <xdr:rowOff>225052</xdr:rowOff>
    </xdr:from>
    <xdr:to>
      <xdr:col>7</xdr:col>
      <xdr:colOff>940142</xdr:colOff>
      <xdr:row>23</xdr:row>
      <xdr:rowOff>225052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>
          <a:off x="2765330" y="6590927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282480</xdr:colOff>
      <xdr:row>26</xdr:row>
      <xdr:rowOff>218702</xdr:rowOff>
    </xdr:from>
    <xdr:to>
      <xdr:col>7</xdr:col>
      <xdr:colOff>1187792</xdr:colOff>
      <xdr:row>26</xdr:row>
      <xdr:rowOff>218702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>
          <a:off x="3012980" y="75847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268192</xdr:colOff>
      <xdr:row>33</xdr:row>
      <xdr:rowOff>220289</xdr:rowOff>
    </xdr:from>
    <xdr:to>
      <xdr:col>7</xdr:col>
      <xdr:colOff>1173504</xdr:colOff>
      <xdr:row>33</xdr:row>
      <xdr:rowOff>220289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>
          <a:off x="2998692" y="9872289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15780</xdr:colOff>
      <xdr:row>30</xdr:row>
      <xdr:rowOff>229814</xdr:rowOff>
    </xdr:from>
    <xdr:to>
      <xdr:col>7</xdr:col>
      <xdr:colOff>921092</xdr:colOff>
      <xdr:row>30</xdr:row>
      <xdr:rowOff>229814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>
          <a:off x="2746280" y="8881689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735D-C21C-4310-AE8A-BB6B45DA0698}">
  <sheetPr>
    <tabColor theme="5"/>
  </sheetPr>
  <dimension ref="A1:KO181"/>
  <sheetViews>
    <sheetView zoomScaleNormal="100" workbookViewId="0">
      <selection activeCell="E118" sqref="E118"/>
    </sheetView>
  </sheetViews>
  <sheetFormatPr defaultRowHeight="24" x14ac:dyDescent="0.2"/>
  <cols>
    <col min="1" max="1" width="5.5" style="66" customWidth="1"/>
    <col min="2" max="2" width="7" style="67" customWidth="1"/>
    <col min="3" max="3" width="12.6640625" style="68" bestFit="1" customWidth="1"/>
    <col min="4" max="4" width="20.5" style="43" customWidth="1"/>
    <col min="5" max="5" width="44.5" style="46" bestFit="1" customWidth="1"/>
    <col min="6" max="6" width="51" style="46" customWidth="1"/>
    <col min="7" max="7" width="10.6640625" style="69" bestFit="1" customWidth="1"/>
    <col min="8" max="8" width="13.1640625" style="70" customWidth="1"/>
    <col min="9" max="9" width="15" style="46" customWidth="1"/>
    <col min="10" max="10" width="17.1640625" style="66" customWidth="1"/>
    <col min="11" max="11" width="17.1640625" style="73" customWidth="1"/>
    <col min="12" max="12" width="20.6640625" style="73" bestFit="1" customWidth="1"/>
    <col min="13" max="24" width="6.33203125" style="74" customWidth="1"/>
    <col min="25" max="25" width="11.1640625" style="74" customWidth="1"/>
    <col min="26" max="31" width="11.1640625" style="45" customWidth="1"/>
    <col min="32" max="33" width="10.83203125" style="45" customWidth="1"/>
    <col min="34" max="35" width="10.83203125" style="46" customWidth="1"/>
    <col min="36" max="36" width="10.1640625" style="102" customWidth="1"/>
    <col min="37" max="37" width="13" style="102" customWidth="1"/>
    <col min="38" max="38" width="11.6640625" style="102" customWidth="1"/>
    <col min="39" max="301" width="9.33203125" style="102"/>
    <col min="302" max="16384" width="9.33203125" style="46"/>
  </cols>
  <sheetData>
    <row r="1" spans="1:301" ht="72" x14ac:dyDescent="0.2">
      <c r="A1" s="75">
        <v>1</v>
      </c>
      <c r="B1" s="110" t="s">
        <v>455</v>
      </c>
      <c r="C1" s="111" t="s">
        <v>1</v>
      </c>
      <c r="D1" s="111" t="s">
        <v>456</v>
      </c>
      <c r="E1" s="112" t="s">
        <v>3</v>
      </c>
      <c r="F1" s="112" t="s">
        <v>458</v>
      </c>
      <c r="G1" s="113" t="s">
        <v>450</v>
      </c>
      <c r="H1" s="113" t="s">
        <v>448</v>
      </c>
      <c r="I1" s="113" t="s">
        <v>457</v>
      </c>
      <c r="J1" s="111" t="s">
        <v>459</v>
      </c>
      <c r="K1" s="111" t="s">
        <v>460</v>
      </c>
      <c r="L1" s="111" t="s">
        <v>7</v>
      </c>
      <c r="M1" s="114" t="s">
        <v>8</v>
      </c>
      <c r="N1" s="115" t="s">
        <v>9</v>
      </c>
      <c r="O1" s="114" t="s">
        <v>10</v>
      </c>
      <c r="P1" s="115" t="s">
        <v>11</v>
      </c>
      <c r="Q1" s="114" t="s">
        <v>12</v>
      </c>
      <c r="R1" s="115" t="s">
        <v>13</v>
      </c>
      <c r="S1" s="114" t="s">
        <v>14</v>
      </c>
      <c r="T1" s="115" t="s">
        <v>15</v>
      </c>
      <c r="U1" s="114" t="s">
        <v>16</v>
      </c>
      <c r="V1" s="115" t="s">
        <v>17</v>
      </c>
      <c r="W1" s="114" t="s">
        <v>18</v>
      </c>
      <c r="X1" s="116" t="s">
        <v>19</v>
      </c>
      <c r="Y1" s="117" t="s">
        <v>451</v>
      </c>
      <c r="Z1" s="117" t="s">
        <v>452</v>
      </c>
      <c r="AA1" s="118" t="s">
        <v>453</v>
      </c>
      <c r="AB1" s="118" t="s">
        <v>461</v>
      </c>
      <c r="AC1" s="117" t="s">
        <v>462</v>
      </c>
      <c r="AD1" s="117" t="s">
        <v>463</v>
      </c>
      <c r="AE1" s="118" t="s">
        <v>500</v>
      </c>
      <c r="AF1" s="118" t="s">
        <v>516</v>
      </c>
      <c r="AG1" s="117" t="s">
        <v>517</v>
      </c>
      <c r="AH1" s="118" t="s">
        <v>539</v>
      </c>
      <c r="AI1" s="117" t="s">
        <v>592</v>
      </c>
      <c r="AJ1" s="118" t="s">
        <v>647</v>
      </c>
      <c r="AK1" s="117" t="s">
        <v>664</v>
      </c>
      <c r="AL1" s="118" t="s">
        <v>673</v>
      </c>
      <c r="AM1" s="169" t="s">
        <v>723</v>
      </c>
    </row>
    <row r="2" spans="1:301" x14ac:dyDescent="0.2">
      <c r="A2" s="75">
        <v>2</v>
      </c>
      <c r="B2" s="119">
        <v>0</v>
      </c>
      <c r="C2" s="120" t="s">
        <v>368</v>
      </c>
      <c r="D2" s="121" t="s">
        <v>373</v>
      </c>
      <c r="E2" s="121" t="s">
        <v>369</v>
      </c>
      <c r="F2" s="122" t="s">
        <v>22</v>
      </c>
      <c r="G2" s="123" t="s">
        <v>23</v>
      </c>
      <c r="H2" s="123" t="s">
        <v>370</v>
      </c>
      <c r="I2" s="123" t="s">
        <v>371</v>
      </c>
      <c r="J2" s="72">
        <v>40909</v>
      </c>
      <c r="K2" s="72">
        <v>40909</v>
      </c>
      <c r="L2" s="71" t="s">
        <v>372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</row>
    <row r="3" spans="1:301" s="51" customFormat="1" ht="21.75" customHeight="1" x14ac:dyDescent="0.2">
      <c r="A3" s="75">
        <v>3</v>
      </c>
      <c r="B3" s="126">
        <v>1</v>
      </c>
      <c r="C3" s="90">
        <v>7066</v>
      </c>
      <c r="D3" s="81" t="s">
        <v>261</v>
      </c>
      <c r="E3" s="82" t="s">
        <v>93</v>
      </c>
      <c r="F3" s="83" t="s">
        <v>519</v>
      </c>
      <c r="G3" s="82" t="s">
        <v>23</v>
      </c>
      <c r="H3" s="82" t="s">
        <v>262</v>
      </c>
      <c r="I3" s="82" t="s">
        <v>263</v>
      </c>
      <c r="J3" s="84">
        <v>44774</v>
      </c>
      <c r="K3" s="84">
        <v>44774</v>
      </c>
      <c r="L3" s="82" t="s">
        <v>607</v>
      </c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>
        <v>7</v>
      </c>
      <c r="AK3" s="128">
        <v>7</v>
      </c>
      <c r="AL3" s="128">
        <v>7</v>
      </c>
      <c r="AM3" s="128">
        <v>7</v>
      </c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  <c r="IX3" s="103"/>
      <c r="IY3" s="103"/>
      <c r="IZ3" s="103"/>
      <c r="JA3" s="103"/>
      <c r="JB3" s="103"/>
      <c r="JC3" s="103"/>
      <c r="JD3" s="103"/>
      <c r="JE3" s="103"/>
      <c r="JF3" s="103"/>
      <c r="JG3" s="103"/>
      <c r="JH3" s="103"/>
      <c r="JI3" s="103"/>
      <c r="JJ3" s="103"/>
      <c r="JK3" s="103"/>
      <c r="JL3" s="103"/>
      <c r="JM3" s="103"/>
      <c r="JN3" s="103"/>
      <c r="JO3" s="103"/>
      <c r="JP3" s="103"/>
      <c r="JQ3" s="103"/>
      <c r="JR3" s="103"/>
      <c r="JS3" s="103"/>
      <c r="JT3" s="103"/>
      <c r="JU3" s="103"/>
      <c r="JV3" s="103"/>
      <c r="JW3" s="103"/>
      <c r="JX3" s="103"/>
      <c r="JY3" s="103"/>
      <c r="JZ3" s="103"/>
      <c r="KA3" s="103"/>
      <c r="KB3" s="103"/>
      <c r="KC3" s="103"/>
      <c r="KD3" s="103"/>
      <c r="KE3" s="103"/>
      <c r="KF3" s="103"/>
      <c r="KG3" s="103"/>
      <c r="KH3" s="103"/>
      <c r="KI3" s="103"/>
      <c r="KJ3" s="103"/>
      <c r="KK3" s="103"/>
      <c r="KL3" s="103"/>
      <c r="KM3" s="103"/>
      <c r="KN3" s="103"/>
      <c r="KO3" s="103"/>
    </row>
    <row r="4" spans="1:301" s="51" customFormat="1" ht="21.75" customHeight="1" x14ac:dyDescent="0.2">
      <c r="A4" s="75">
        <v>4</v>
      </c>
      <c r="B4" s="126">
        <v>2</v>
      </c>
      <c r="C4" s="157">
        <v>7065</v>
      </c>
      <c r="D4" s="158" t="s">
        <v>270</v>
      </c>
      <c r="E4" s="159" t="s">
        <v>41</v>
      </c>
      <c r="F4" s="160" t="s">
        <v>519</v>
      </c>
      <c r="G4" s="159" t="s">
        <v>23</v>
      </c>
      <c r="H4" s="159" t="s">
        <v>271</v>
      </c>
      <c r="I4" s="159" t="s">
        <v>272</v>
      </c>
      <c r="J4" s="164">
        <v>38660</v>
      </c>
      <c r="K4" s="164">
        <v>38657</v>
      </c>
      <c r="L4" s="159" t="s">
        <v>127</v>
      </c>
      <c r="M4" s="166">
        <v>3</v>
      </c>
      <c r="N4" s="166">
        <v>3</v>
      </c>
      <c r="O4" s="166">
        <v>3</v>
      </c>
      <c r="P4" s="166">
        <v>4</v>
      </c>
      <c r="Q4" s="166">
        <v>4</v>
      </c>
      <c r="R4" s="166">
        <v>4</v>
      </c>
      <c r="S4" s="166">
        <v>5</v>
      </c>
      <c r="T4" s="166">
        <v>5</v>
      </c>
      <c r="U4" s="166">
        <v>5</v>
      </c>
      <c r="V4" s="166">
        <v>5</v>
      </c>
      <c r="W4" s="166">
        <v>5</v>
      </c>
      <c r="X4" s="166">
        <v>5</v>
      </c>
      <c r="Y4" s="166">
        <v>5</v>
      </c>
      <c r="Z4" s="166">
        <v>10</v>
      </c>
      <c r="AA4" s="166">
        <v>10</v>
      </c>
      <c r="AB4" s="166">
        <v>10</v>
      </c>
      <c r="AC4" s="166">
        <v>10</v>
      </c>
      <c r="AD4" s="166">
        <v>10</v>
      </c>
      <c r="AE4" s="166">
        <v>10</v>
      </c>
      <c r="AF4" s="166">
        <v>10</v>
      </c>
      <c r="AG4" s="166">
        <v>10</v>
      </c>
      <c r="AH4" s="166">
        <v>10</v>
      </c>
      <c r="AI4" s="166">
        <v>10</v>
      </c>
      <c r="AJ4" s="166">
        <v>10</v>
      </c>
      <c r="AK4" s="166">
        <v>10</v>
      </c>
      <c r="AL4" s="166">
        <v>10</v>
      </c>
      <c r="AM4" s="166">
        <v>10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</row>
    <row r="5" spans="1:301" s="51" customFormat="1" ht="21.75" customHeight="1" x14ac:dyDescent="0.2">
      <c r="A5" s="75">
        <v>5</v>
      </c>
      <c r="B5" s="126">
        <v>3</v>
      </c>
      <c r="C5" s="90">
        <v>7022</v>
      </c>
      <c r="D5" s="81" t="s">
        <v>264</v>
      </c>
      <c r="E5" s="82" t="s">
        <v>67</v>
      </c>
      <c r="F5" s="83" t="s">
        <v>519</v>
      </c>
      <c r="G5" s="82" t="s">
        <v>23</v>
      </c>
      <c r="H5" s="82" t="s">
        <v>265</v>
      </c>
      <c r="I5" s="82" t="s">
        <v>266</v>
      </c>
      <c r="J5" s="84">
        <v>45104</v>
      </c>
      <c r="K5" s="84">
        <v>45108</v>
      </c>
      <c r="L5" s="82" t="s">
        <v>718</v>
      </c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>
        <v>5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</row>
    <row r="6" spans="1:301" s="51" customFormat="1" ht="21.75" customHeight="1" x14ac:dyDescent="0.2">
      <c r="A6" s="75">
        <v>6</v>
      </c>
      <c r="B6" s="126">
        <v>4</v>
      </c>
      <c r="C6" s="90">
        <v>7024</v>
      </c>
      <c r="D6" s="81" t="s">
        <v>275</v>
      </c>
      <c r="E6" s="82" t="s">
        <v>579</v>
      </c>
      <c r="F6" s="83" t="s">
        <v>519</v>
      </c>
      <c r="G6" s="82" t="s">
        <v>100</v>
      </c>
      <c r="H6" s="82" t="s">
        <v>276</v>
      </c>
      <c r="I6" s="82" t="s">
        <v>277</v>
      </c>
      <c r="J6" s="84">
        <v>42781</v>
      </c>
      <c r="K6" s="84">
        <v>42795</v>
      </c>
      <c r="L6" s="82" t="s">
        <v>42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>
        <v>3</v>
      </c>
      <c r="Z6" s="128">
        <v>3</v>
      </c>
      <c r="AA6" s="128">
        <v>3</v>
      </c>
      <c r="AB6" s="128">
        <v>3</v>
      </c>
      <c r="AC6" s="128">
        <v>3</v>
      </c>
      <c r="AD6" s="128">
        <v>3</v>
      </c>
      <c r="AE6" s="128">
        <v>3</v>
      </c>
      <c r="AF6" s="128">
        <v>3</v>
      </c>
      <c r="AG6" s="128">
        <v>3</v>
      </c>
      <c r="AH6" s="128">
        <v>3</v>
      </c>
      <c r="AI6" s="128">
        <v>3</v>
      </c>
      <c r="AJ6" s="128">
        <v>3</v>
      </c>
      <c r="AK6" s="128">
        <v>3</v>
      </c>
      <c r="AL6" s="128">
        <v>3</v>
      </c>
      <c r="AM6" s="128">
        <v>3</v>
      </c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</row>
    <row r="7" spans="1:301" s="51" customFormat="1" ht="21.75" customHeight="1" x14ac:dyDescent="0.2">
      <c r="A7" s="75">
        <v>7</v>
      </c>
      <c r="B7" s="126">
        <v>5</v>
      </c>
      <c r="C7" s="86">
        <v>7080</v>
      </c>
      <c r="D7" s="76" t="s">
        <v>278</v>
      </c>
      <c r="E7" s="77" t="s">
        <v>490</v>
      </c>
      <c r="F7" s="78" t="s">
        <v>519</v>
      </c>
      <c r="G7" s="77" t="s">
        <v>34</v>
      </c>
      <c r="H7" s="77" t="s">
        <v>279</v>
      </c>
      <c r="I7" s="77" t="s">
        <v>280</v>
      </c>
      <c r="J7" s="79">
        <v>40057</v>
      </c>
      <c r="K7" s="79">
        <v>40057</v>
      </c>
      <c r="L7" s="50" t="s">
        <v>281</v>
      </c>
      <c r="M7" s="127"/>
      <c r="N7" s="127"/>
      <c r="O7" s="127"/>
      <c r="P7" s="127"/>
      <c r="Q7" s="127">
        <v>3</v>
      </c>
      <c r="R7" s="127">
        <v>3</v>
      </c>
      <c r="S7" s="127">
        <v>3</v>
      </c>
      <c r="T7" s="127">
        <v>3</v>
      </c>
      <c r="U7" s="127">
        <v>4</v>
      </c>
      <c r="V7" s="127">
        <v>4</v>
      </c>
      <c r="W7" s="127">
        <v>5</v>
      </c>
      <c r="X7" s="127">
        <v>5</v>
      </c>
      <c r="Y7" s="127">
        <v>5</v>
      </c>
      <c r="Z7" s="127">
        <v>5</v>
      </c>
      <c r="AA7" s="127">
        <v>5</v>
      </c>
      <c r="AB7" s="127">
        <v>5</v>
      </c>
      <c r="AC7" s="127">
        <v>5</v>
      </c>
      <c r="AD7" s="127">
        <v>5</v>
      </c>
      <c r="AE7" s="127">
        <v>5</v>
      </c>
      <c r="AF7" s="127">
        <v>5</v>
      </c>
      <c r="AG7" s="127">
        <v>5</v>
      </c>
      <c r="AH7" s="127">
        <v>5</v>
      </c>
      <c r="AI7" s="127">
        <v>5</v>
      </c>
      <c r="AJ7" s="127">
        <v>5</v>
      </c>
      <c r="AK7" s="127">
        <v>5</v>
      </c>
      <c r="AL7" s="127">
        <v>5</v>
      </c>
      <c r="AM7" s="127">
        <v>5</v>
      </c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3"/>
      <c r="JD7" s="103"/>
      <c r="JE7" s="103"/>
      <c r="JF7" s="103"/>
      <c r="JG7" s="103"/>
      <c r="JH7" s="103"/>
      <c r="JI7" s="103"/>
      <c r="JJ7" s="103"/>
      <c r="JK7" s="103"/>
      <c r="JL7" s="103"/>
      <c r="JM7" s="103"/>
      <c r="JN7" s="103"/>
      <c r="JO7" s="103"/>
      <c r="JP7" s="103"/>
      <c r="JQ7" s="103"/>
      <c r="JR7" s="103"/>
      <c r="JS7" s="103"/>
      <c r="JT7" s="103"/>
      <c r="JU7" s="103"/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3"/>
      <c r="KM7" s="103"/>
      <c r="KN7" s="103"/>
      <c r="KO7" s="103"/>
    </row>
    <row r="8" spans="1:301" s="52" customFormat="1" ht="21.75" customHeight="1" x14ac:dyDescent="0.2">
      <c r="A8" s="75">
        <v>8</v>
      </c>
      <c r="B8" s="126">
        <v>6</v>
      </c>
      <c r="C8" s="86">
        <v>7058</v>
      </c>
      <c r="D8" s="76" t="s">
        <v>321</v>
      </c>
      <c r="E8" s="77" t="s">
        <v>579</v>
      </c>
      <c r="F8" s="78" t="s">
        <v>519</v>
      </c>
      <c r="G8" s="77" t="s">
        <v>23</v>
      </c>
      <c r="H8" s="77" t="s">
        <v>322</v>
      </c>
      <c r="I8" s="77" t="s">
        <v>323</v>
      </c>
      <c r="J8" s="79">
        <v>40413</v>
      </c>
      <c r="K8" s="79">
        <v>40422</v>
      </c>
      <c r="L8" s="50" t="s">
        <v>187</v>
      </c>
      <c r="M8" s="127"/>
      <c r="N8" s="127"/>
      <c r="O8" s="127"/>
      <c r="P8" s="127"/>
      <c r="Q8" s="127"/>
      <c r="R8" s="127">
        <v>3</v>
      </c>
      <c r="S8" s="127">
        <v>3</v>
      </c>
      <c r="T8" s="127">
        <v>3</v>
      </c>
      <c r="U8" s="127">
        <v>3</v>
      </c>
      <c r="V8" s="127">
        <v>3</v>
      </c>
      <c r="W8" s="127">
        <v>4</v>
      </c>
      <c r="X8" s="127">
        <v>5</v>
      </c>
      <c r="Y8" s="127">
        <v>5</v>
      </c>
      <c r="Z8" s="127">
        <v>10</v>
      </c>
      <c r="AA8" s="127">
        <v>10</v>
      </c>
      <c r="AB8" s="127">
        <v>13</v>
      </c>
      <c r="AC8" s="127">
        <v>13</v>
      </c>
      <c r="AD8" s="127">
        <v>7</v>
      </c>
      <c r="AE8" s="127">
        <v>7</v>
      </c>
      <c r="AF8" s="127">
        <v>7</v>
      </c>
      <c r="AG8" s="127">
        <v>7</v>
      </c>
      <c r="AH8" s="127">
        <v>7</v>
      </c>
      <c r="AI8" s="127">
        <v>7</v>
      </c>
      <c r="AJ8" s="127">
        <v>7</v>
      </c>
      <c r="AK8" s="127">
        <v>7</v>
      </c>
      <c r="AL8" s="127">
        <v>7</v>
      </c>
      <c r="AM8" s="127">
        <v>7</v>
      </c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  <c r="IW8" s="104"/>
      <c r="IX8" s="104"/>
      <c r="IY8" s="104"/>
      <c r="IZ8" s="104"/>
      <c r="JA8" s="104"/>
      <c r="JB8" s="104"/>
      <c r="JC8" s="104"/>
      <c r="JD8" s="104"/>
      <c r="JE8" s="104"/>
      <c r="JF8" s="104"/>
      <c r="JG8" s="104"/>
      <c r="JH8" s="104"/>
      <c r="JI8" s="104"/>
      <c r="JJ8" s="104"/>
      <c r="JK8" s="104"/>
      <c r="JL8" s="104"/>
      <c r="JM8" s="104"/>
      <c r="JN8" s="104"/>
      <c r="JO8" s="104"/>
      <c r="JP8" s="104"/>
      <c r="JQ8" s="104"/>
      <c r="JR8" s="104"/>
      <c r="JS8" s="104"/>
      <c r="JT8" s="104"/>
      <c r="JU8" s="104"/>
      <c r="JV8" s="104"/>
      <c r="JW8" s="104"/>
      <c r="JX8" s="104"/>
      <c r="JY8" s="104"/>
      <c r="JZ8" s="104"/>
      <c r="KA8" s="104"/>
      <c r="KB8" s="104"/>
      <c r="KC8" s="104"/>
      <c r="KD8" s="104"/>
      <c r="KE8" s="104"/>
      <c r="KF8" s="104"/>
      <c r="KG8" s="104"/>
      <c r="KH8" s="104"/>
      <c r="KI8" s="104"/>
      <c r="KJ8" s="104"/>
      <c r="KK8" s="104"/>
      <c r="KL8" s="104"/>
      <c r="KM8" s="104"/>
      <c r="KN8" s="104"/>
      <c r="KO8" s="104"/>
    </row>
    <row r="9" spans="1:301" s="51" customFormat="1" ht="21.75" customHeight="1" x14ac:dyDescent="0.2">
      <c r="A9" s="75">
        <v>9</v>
      </c>
      <c r="B9" s="126">
        <v>7</v>
      </c>
      <c r="C9" s="86">
        <v>7049</v>
      </c>
      <c r="D9" s="76" t="s">
        <v>177</v>
      </c>
      <c r="E9" s="77" t="s">
        <v>128</v>
      </c>
      <c r="F9" s="78" t="s">
        <v>519</v>
      </c>
      <c r="G9" s="77" t="s">
        <v>100</v>
      </c>
      <c r="H9" s="77" t="s">
        <v>178</v>
      </c>
      <c r="I9" s="77" t="s">
        <v>179</v>
      </c>
      <c r="J9" s="79">
        <v>40512</v>
      </c>
      <c r="K9" s="79">
        <v>40513</v>
      </c>
      <c r="L9" s="50" t="s">
        <v>180</v>
      </c>
      <c r="M9" s="127"/>
      <c r="N9" s="127"/>
      <c r="O9" s="127"/>
      <c r="P9" s="127"/>
      <c r="Q9" s="127"/>
      <c r="R9" s="127">
        <v>3</v>
      </c>
      <c r="S9" s="127">
        <v>3</v>
      </c>
      <c r="T9" s="127">
        <v>3</v>
      </c>
      <c r="U9" s="127">
        <v>4</v>
      </c>
      <c r="V9" s="127">
        <v>4</v>
      </c>
      <c r="W9" s="127">
        <v>4</v>
      </c>
      <c r="X9" s="127">
        <v>5</v>
      </c>
      <c r="Y9" s="127">
        <v>5</v>
      </c>
      <c r="Z9" s="127">
        <v>5</v>
      </c>
      <c r="AA9" s="127">
        <v>5</v>
      </c>
      <c r="AB9" s="127">
        <v>5</v>
      </c>
      <c r="AC9" s="127">
        <v>6</v>
      </c>
      <c r="AD9" s="127">
        <v>6</v>
      </c>
      <c r="AE9" s="127">
        <v>6</v>
      </c>
      <c r="AF9" s="127">
        <v>6</v>
      </c>
      <c r="AG9" s="127">
        <v>6</v>
      </c>
      <c r="AH9" s="127">
        <v>6</v>
      </c>
      <c r="AI9" s="127">
        <v>6</v>
      </c>
      <c r="AJ9" s="127">
        <v>6</v>
      </c>
      <c r="AK9" s="127">
        <v>6</v>
      </c>
      <c r="AL9" s="127">
        <v>6</v>
      </c>
      <c r="AM9" s="127">
        <v>6</v>
      </c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</row>
    <row r="10" spans="1:301" s="52" customFormat="1" ht="21.75" customHeight="1" x14ac:dyDescent="0.2">
      <c r="A10" s="75">
        <v>10</v>
      </c>
      <c r="B10" s="126">
        <v>8</v>
      </c>
      <c r="C10" s="88">
        <v>7072</v>
      </c>
      <c r="D10" s="49" t="s">
        <v>190</v>
      </c>
      <c r="E10" s="50" t="s">
        <v>33</v>
      </c>
      <c r="F10" s="78" t="s">
        <v>519</v>
      </c>
      <c r="G10" s="50" t="s">
        <v>34</v>
      </c>
      <c r="H10" s="50" t="s">
        <v>191</v>
      </c>
      <c r="I10" s="50" t="s">
        <v>192</v>
      </c>
      <c r="J10" s="79">
        <v>41130</v>
      </c>
      <c r="K10" s="79">
        <v>41122</v>
      </c>
      <c r="L10" s="50" t="s">
        <v>193</v>
      </c>
      <c r="M10" s="127"/>
      <c r="N10" s="127"/>
      <c r="O10" s="127"/>
      <c r="P10" s="127"/>
      <c r="Q10" s="127"/>
      <c r="R10" s="127"/>
      <c r="S10" s="127"/>
      <c r="T10" s="127">
        <v>3</v>
      </c>
      <c r="U10" s="127">
        <v>3</v>
      </c>
      <c r="V10" s="127">
        <v>3</v>
      </c>
      <c r="W10" s="127">
        <v>4</v>
      </c>
      <c r="X10" s="127">
        <v>4</v>
      </c>
      <c r="Y10" s="127">
        <v>4</v>
      </c>
      <c r="Z10" s="127">
        <v>5</v>
      </c>
      <c r="AA10" s="127">
        <v>7</v>
      </c>
      <c r="AB10" s="127">
        <v>7</v>
      </c>
      <c r="AC10" s="127">
        <v>7</v>
      </c>
      <c r="AD10" s="127">
        <v>7</v>
      </c>
      <c r="AE10" s="127">
        <v>7</v>
      </c>
      <c r="AF10" s="127">
        <v>7</v>
      </c>
      <c r="AG10" s="127">
        <v>7</v>
      </c>
      <c r="AH10" s="127">
        <v>7</v>
      </c>
      <c r="AI10" s="127">
        <v>7</v>
      </c>
      <c r="AJ10" s="127">
        <v>7</v>
      </c>
      <c r="AK10" s="127">
        <v>7</v>
      </c>
      <c r="AL10" s="127">
        <v>7</v>
      </c>
      <c r="AM10" s="127">
        <v>7</v>
      </c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</row>
    <row r="11" spans="1:301" s="51" customFormat="1" ht="21.75" customHeight="1" x14ac:dyDescent="0.2">
      <c r="A11" s="75">
        <v>11</v>
      </c>
      <c r="B11" s="126">
        <v>9</v>
      </c>
      <c r="C11" s="86">
        <v>7120</v>
      </c>
      <c r="D11" s="76" t="s">
        <v>292</v>
      </c>
      <c r="E11" s="50" t="s">
        <v>491</v>
      </c>
      <c r="F11" s="78" t="s">
        <v>519</v>
      </c>
      <c r="G11" s="50" t="s">
        <v>100</v>
      </c>
      <c r="H11" s="50" t="s">
        <v>293</v>
      </c>
      <c r="I11" s="50" t="s">
        <v>294</v>
      </c>
      <c r="J11" s="79">
        <v>41186</v>
      </c>
      <c r="K11" s="79">
        <v>41184</v>
      </c>
      <c r="L11" s="50" t="s">
        <v>295</v>
      </c>
      <c r="M11" s="127"/>
      <c r="N11" s="127"/>
      <c r="O11" s="127"/>
      <c r="P11" s="127"/>
      <c r="Q11" s="127"/>
      <c r="R11" s="127"/>
      <c r="S11" s="127"/>
      <c r="T11" s="127">
        <v>3</v>
      </c>
      <c r="U11" s="127">
        <v>3</v>
      </c>
      <c r="V11" s="127">
        <v>3</v>
      </c>
      <c r="W11" s="127">
        <v>4</v>
      </c>
      <c r="X11" s="127">
        <v>4</v>
      </c>
      <c r="Y11" s="127">
        <v>4</v>
      </c>
      <c r="Z11" s="127">
        <v>5</v>
      </c>
      <c r="AA11" s="127">
        <v>5</v>
      </c>
      <c r="AB11" s="127">
        <v>5</v>
      </c>
      <c r="AC11" s="127">
        <v>5</v>
      </c>
      <c r="AD11" s="127">
        <v>5</v>
      </c>
      <c r="AE11" s="127">
        <v>5</v>
      </c>
      <c r="AF11" s="127">
        <v>5</v>
      </c>
      <c r="AG11" s="127">
        <v>5</v>
      </c>
      <c r="AH11" s="127">
        <v>5</v>
      </c>
      <c r="AI11" s="127">
        <v>5</v>
      </c>
      <c r="AJ11" s="127">
        <v>5</v>
      </c>
      <c r="AK11" s="127">
        <v>5</v>
      </c>
      <c r="AL11" s="127">
        <v>5</v>
      </c>
      <c r="AM11" s="127">
        <v>5</v>
      </c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3"/>
      <c r="JT11" s="103"/>
      <c r="JU11" s="103"/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</row>
    <row r="12" spans="1:301" s="51" customFormat="1" ht="21.75" customHeight="1" x14ac:dyDescent="0.2">
      <c r="A12" s="75">
        <v>12</v>
      </c>
      <c r="B12" s="126">
        <v>10</v>
      </c>
      <c r="C12" s="86">
        <v>7028</v>
      </c>
      <c r="D12" s="76" t="s">
        <v>160</v>
      </c>
      <c r="E12" s="77" t="s">
        <v>518</v>
      </c>
      <c r="F12" s="78" t="s">
        <v>519</v>
      </c>
      <c r="G12" s="77" t="s">
        <v>23</v>
      </c>
      <c r="H12" s="77" t="s">
        <v>161</v>
      </c>
      <c r="I12" s="77" t="s">
        <v>162</v>
      </c>
      <c r="J12" s="79">
        <v>41193</v>
      </c>
      <c r="K12" s="79">
        <v>41214</v>
      </c>
      <c r="L12" s="50" t="s">
        <v>159</v>
      </c>
      <c r="M12" s="127"/>
      <c r="N12" s="127"/>
      <c r="O12" s="127"/>
      <c r="P12" s="127"/>
      <c r="Q12" s="127"/>
      <c r="R12" s="127"/>
      <c r="S12" s="127"/>
      <c r="T12" s="127">
        <v>3</v>
      </c>
      <c r="U12" s="127">
        <v>3</v>
      </c>
      <c r="V12" s="127">
        <v>3</v>
      </c>
      <c r="W12" s="127">
        <v>3</v>
      </c>
      <c r="X12" s="127">
        <v>3</v>
      </c>
      <c r="Y12" s="127">
        <v>4</v>
      </c>
      <c r="Z12" s="127">
        <v>5</v>
      </c>
      <c r="AA12" s="127">
        <v>4</v>
      </c>
      <c r="AB12" s="127">
        <v>4</v>
      </c>
      <c r="AC12" s="127">
        <v>4</v>
      </c>
      <c r="AD12" s="127">
        <v>4</v>
      </c>
      <c r="AE12" s="127">
        <v>4</v>
      </c>
      <c r="AF12" s="127">
        <v>4</v>
      </c>
      <c r="AG12" s="127">
        <v>4</v>
      </c>
      <c r="AH12" s="127">
        <v>4</v>
      </c>
      <c r="AI12" s="127">
        <v>4</v>
      </c>
      <c r="AJ12" s="127">
        <v>7</v>
      </c>
      <c r="AK12" s="127">
        <v>7</v>
      </c>
      <c r="AL12" s="127">
        <v>7</v>
      </c>
      <c r="AM12" s="127">
        <v>7</v>
      </c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</row>
    <row r="13" spans="1:301" s="51" customFormat="1" ht="21.75" customHeight="1" x14ac:dyDescent="0.2">
      <c r="A13" s="75">
        <v>13</v>
      </c>
      <c r="B13" s="126">
        <v>11</v>
      </c>
      <c r="C13" s="88">
        <v>7124</v>
      </c>
      <c r="D13" s="49" t="s">
        <v>389</v>
      </c>
      <c r="E13" s="50" t="s">
        <v>93</v>
      </c>
      <c r="F13" s="78" t="s">
        <v>519</v>
      </c>
      <c r="G13" s="50" t="s">
        <v>34</v>
      </c>
      <c r="H13" s="50" t="s">
        <v>289</v>
      </c>
      <c r="I13" s="50" t="s">
        <v>290</v>
      </c>
      <c r="J13" s="79">
        <v>41561</v>
      </c>
      <c r="K13" s="79">
        <v>41579</v>
      </c>
      <c r="L13" s="50" t="s">
        <v>291</v>
      </c>
      <c r="M13" s="127"/>
      <c r="N13" s="127"/>
      <c r="O13" s="127"/>
      <c r="P13" s="127"/>
      <c r="Q13" s="127"/>
      <c r="R13" s="127"/>
      <c r="S13" s="127"/>
      <c r="T13" s="127"/>
      <c r="U13" s="127">
        <v>3</v>
      </c>
      <c r="V13" s="127">
        <v>3</v>
      </c>
      <c r="W13" s="127">
        <v>3</v>
      </c>
      <c r="X13" s="127">
        <v>3</v>
      </c>
      <c r="Y13" s="127">
        <v>4</v>
      </c>
      <c r="Z13" s="127">
        <v>4</v>
      </c>
      <c r="AA13" s="127">
        <v>6</v>
      </c>
      <c r="AB13" s="127">
        <v>6</v>
      </c>
      <c r="AC13" s="127">
        <v>6</v>
      </c>
      <c r="AD13" s="127">
        <v>6</v>
      </c>
      <c r="AE13" s="127">
        <v>6</v>
      </c>
      <c r="AF13" s="127">
        <v>6</v>
      </c>
      <c r="AG13" s="127">
        <v>6</v>
      </c>
      <c r="AH13" s="127">
        <v>6</v>
      </c>
      <c r="AI13" s="127">
        <v>6</v>
      </c>
      <c r="AJ13" s="127">
        <v>6</v>
      </c>
      <c r="AK13" s="127">
        <v>6</v>
      </c>
      <c r="AL13" s="127">
        <v>6</v>
      </c>
      <c r="AM13" s="127">
        <v>6</v>
      </c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</row>
    <row r="14" spans="1:301" s="51" customFormat="1" ht="21.75" customHeight="1" x14ac:dyDescent="0.2">
      <c r="A14" s="75">
        <v>14</v>
      </c>
      <c r="B14" s="126">
        <v>12</v>
      </c>
      <c r="C14" s="90">
        <v>7068</v>
      </c>
      <c r="D14" s="81" t="s">
        <v>137</v>
      </c>
      <c r="E14" s="82" t="s">
        <v>33</v>
      </c>
      <c r="F14" s="83" t="s">
        <v>519</v>
      </c>
      <c r="G14" s="82" t="s">
        <v>34</v>
      </c>
      <c r="H14" s="82" t="s">
        <v>138</v>
      </c>
      <c r="I14" s="82" t="s">
        <v>139</v>
      </c>
      <c r="J14" s="84">
        <v>44501</v>
      </c>
      <c r="K14" s="84">
        <v>44501</v>
      </c>
      <c r="L14" s="82" t="s">
        <v>540</v>
      </c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>
        <v>5</v>
      </c>
      <c r="AI14" s="128">
        <v>5</v>
      </c>
      <c r="AJ14" s="128">
        <v>5</v>
      </c>
      <c r="AK14" s="128">
        <v>5</v>
      </c>
      <c r="AL14" s="128">
        <v>5</v>
      </c>
      <c r="AM14" s="128">
        <v>5</v>
      </c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</row>
    <row r="15" spans="1:301" s="51" customFormat="1" ht="21.75" customHeight="1" x14ac:dyDescent="0.2">
      <c r="A15" s="75">
        <v>15</v>
      </c>
      <c r="B15" s="126">
        <v>13</v>
      </c>
      <c r="C15" s="88">
        <v>7061</v>
      </c>
      <c r="D15" s="49" t="s">
        <v>188</v>
      </c>
      <c r="E15" s="50" t="s">
        <v>49</v>
      </c>
      <c r="F15" s="78" t="s">
        <v>519</v>
      </c>
      <c r="G15" s="50" t="s">
        <v>23</v>
      </c>
      <c r="H15" s="50" t="s">
        <v>189</v>
      </c>
      <c r="I15" s="50" t="s">
        <v>183</v>
      </c>
      <c r="J15" s="79">
        <v>41758</v>
      </c>
      <c r="K15" s="79">
        <v>41760</v>
      </c>
      <c r="L15" s="50" t="s">
        <v>185</v>
      </c>
      <c r="M15" s="127"/>
      <c r="N15" s="127"/>
      <c r="O15" s="127"/>
      <c r="P15" s="127"/>
      <c r="Q15" s="127"/>
      <c r="R15" s="127"/>
      <c r="S15" s="127"/>
      <c r="T15" s="127"/>
      <c r="U15" s="127"/>
      <c r="V15" s="127">
        <v>3</v>
      </c>
      <c r="W15" s="127">
        <v>3</v>
      </c>
      <c r="X15" s="127">
        <v>3</v>
      </c>
      <c r="Y15" s="127">
        <v>4</v>
      </c>
      <c r="Z15" s="127">
        <v>5</v>
      </c>
      <c r="AA15" s="127">
        <v>5</v>
      </c>
      <c r="AB15" s="127">
        <v>5</v>
      </c>
      <c r="AC15" s="127">
        <v>5</v>
      </c>
      <c r="AD15" s="127">
        <v>5</v>
      </c>
      <c r="AE15" s="127">
        <v>5</v>
      </c>
      <c r="AF15" s="127">
        <v>5</v>
      </c>
      <c r="AG15" s="127">
        <v>10</v>
      </c>
      <c r="AH15" s="127">
        <v>10</v>
      </c>
      <c r="AI15" s="127">
        <v>10</v>
      </c>
      <c r="AJ15" s="127">
        <v>10</v>
      </c>
      <c r="AK15" s="127">
        <v>10</v>
      </c>
      <c r="AL15" s="127">
        <v>10</v>
      </c>
      <c r="AM15" s="127">
        <v>10</v>
      </c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03"/>
      <c r="IX15" s="103"/>
      <c r="IY15" s="103"/>
      <c r="IZ15" s="103"/>
      <c r="JA15" s="103"/>
      <c r="JB15" s="103"/>
      <c r="JC15" s="103"/>
      <c r="JD15" s="103"/>
      <c r="JE15" s="103"/>
      <c r="JF15" s="103"/>
      <c r="JG15" s="103"/>
      <c r="JH15" s="103"/>
      <c r="JI15" s="103"/>
      <c r="JJ15" s="103"/>
      <c r="JK15" s="103"/>
      <c r="JL15" s="103"/>
      <c r="JM15" s="103"/>
      <c r="JN15" s="103"/>
      <c r="JO15" s="103"/>
      <c r="JP15" s="103"/>
      <c r="JQ15" s="103"/>
      <c r="JR15" s="103"/>
      <c r="JS15" s="103"/>
      <c r="JT15" s="103"/>
      <c r="JU15" s="103"/>
      <c r="JV15" s="103"/>
      <c r="JW15" s="103"/>
      <c r="JX15" s="103"/>
      <c r="JY15" s="103"/>
      <c r="JZ15" s="103"/>
      <c r="KA15" s="103"/>
      <c r="KB15" s="103"/>
      <c r="KC15" s="103"/>
      <c r="KD15" s="103"/>
      <c r="KE15" s="103"/>
      <c r="KF15" s="103"/>
      <c r="KG15" s="103"/>
      <c r="KH15" s="103"/>
      <c r="KI15" s="103"/>
      <c r="KJ15" s="103"/>
      <c r="KK15" s="103"/>
      <c r="KL15" s="103"/>
      <c r="KM15" s="103"/>
      <c r="KN15" s="103"/>
      <c r="KO15" s="103"/>
    </row>
    <row r="16" spans="1:301" s="51" customFormat="1" ht="21.75" customHeight="1" x14ac:dyDescent="0.2">
      <c r="A16" s="75">
        <v>16</v>
      </c>
      <c r="B16" s="126">
        <v>14</v>
      </c>
      <c r="C16" s="88">
        <v>7108</v>
      </c>
      <c r="D16" s="49" t="s">
        <v>172</v>
      </c>
      <c r="E16" s="50" t="s">
        <v>518</v>
      </c>
      <c r="F16" s="53" t="s">
        <v>519</v>
      </c>
      <c r="G16" s="50" t="s">
        <v>100</v>
      </c>
      <c r="H16" s="50" t="s">
        <v>173</v>
      </c>
      <c r="I16" s="50" t="s">
        <v>174</v>
      </c>
      <c r="J16" s="79">
        <v>41801</v>
      </c>
      <c r="K16" s="79">
        <v>41821</v>
      </c>
      <c r="L16" s="50" t="s">
        <v>175</v>
      </c>
      <c r="M16" s="127"/>
      <c r="N16" s="127"/>
      <c r="O16" s="127"/>
      <c r="P16" s="127"/>
      <c r="Q16" s="127"/>
      <c r="R16" s="127"/>
      <c r="S16" s="127"/>
      <c r="T16" s="127"/>
      <c r="U16" s="127"/>
      <c r="V16" s="127">
        <v>3</v>
      </c>
      <c r="W16" s="127">
        <v>3</v>
      </c>
      <c r="X16" s="127">
        <v>3</v>
      </c>
      <c r="Y16" s="127">
        <v>4</v>
      </c>
      <c r="Z16" s="127">
        <v>5</v>
      </c>
      <c r="AA16" s="127">
        <v>4</v>
      </c>
      <c r="AB16" s="127">
        <v>4</v>
      </c>
      <c r="AC16" s="127">
        <v>4</v>
      </c>
      <c r="AD16" s="127">
        <v>4</v>
      </c>
      <c r="AE16" s="127">
        <v>4</v>
      </c>
      <c r="AF16" s="127">
        <v>4</v>
      </c>
      <c r="AG16" s="127">
        <v>4</v>
      </c>
      <c r="AH16" s="127">
        <v>4</v>
      </c>
      <c r="AI16" s="127">
        <v>4</v>
      </c>
      <c r="AJ16" s="127">
        <v>7</v>
      </c>
      <c r="AK16" s="127">
        <v>7</v>
      </c>
      <c r="AL16" s="127">
        <v>7</v>
      </c>
      <c r="AM16" s="127">
        <v>7</v>
      </c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  <c r="IX16" s="103"/>
      <c r="IY16" s="103"/>
      <c r="IZ16" s="103"/>
      <c r="JA16" s="103"/>
      <c r="JB16" s="103"/>
      <c r="JC16" s="103"/>
      <c r="JD16" s="103"/>
      <c r="JE16" s="103"/>
      <c r="JF16" s="103"/>
      <c r="JG16" s="103"/>
      <c r="JH16" s="103"/>
      <c r="JI16" s="103"/>
      <c r="JJ16" s="103"/>
      <c r="JK16" s="103"/>
      <c r="JL16" s="103"/>
      <c r="JM16" s="103"/>
      <c r="JN16" s="103"/>
      <c r="JO16" s="103"/>
      <c r="JP16" s="103"/>
      <c r="JQ16" s="103"/>
      <c r="JR16" s="103"/>
      <c r="JS16" s="103"/>
      <c r="JT16" s="103"/>
      <c r="JU16" s="103"/>
      <c r="JV16" s="103"/>
      <c r="JW16" s="103"/>
      <c r="JX16" s="103"/>
      <c r="JY16" s="103"/>
      <c r="JZ16" s="103"/>
      <c r="KA16" s="103"/>
      <c r="KB16" s="103"/>
      <c r="KC16" s="103"/>
      <c r="KD16" s="103"/>
      <c r="KE16" s="103"/>
      <c r="KF16" s="103"/>
      <c r="KG16" s="103"/>
      <c r="KH16" s="103"/>
      <c r="KI16" s="103"/>
      <c r="KJ16" s="103"/>
      <c r="KK16" s="103"/>
      <c r="KL16" s="103"/>
      <c r="KM16" s="103"/>
      <c r="KN16" s="103"/>
      <c r="KO16" s="103"/>
    </row>
    <row r="17" spans="1:301" s="51" customFormat="1" ht="21.75" customHeight="1" x14ac:dyDescent="0.2">
      <c r="A17" s="75">
        <v>17</v>
      </c>
      <c r="B17" s="126">
        <v>15</v>
      </c>
      <c r="C17" s="88">
        <v>7128</v>
      </c>
      <c r="D17" s="49" t="s">
        <v>302</v>
      </c>
      <c r="E17" s="50" t="s">
        <v>93</v>
      </c>
      <c r="F17" s="53" t="s">
        <v>519</v>
      </c>
      <c r="G17" s="50" t="s">
        <v>34</v>
      </c>
      <c r="H17" s="50" t="s">
        <v>303</v>
      </c>
      <c r="I17" s="50" t="s">
        <v>304</v>
      </c>
      <c r="J17" s="87">
        <v>41869</v>
      </c>
      <c r="K17" s="87">
        <v>41883</v>
      </c>
      <c r="L17" s="50" t="s">
        <v>226</v>
      </c>
      <c r="M17" s="127"/>
      <c r="N17" s="127"/>
      <c r="O17" s="127"/>
      <c r="P17" s="127"/>
      <c r="Q17" s="127"/>
      <c r="R17" s="127"/>
      <c r="S17" s="127"/>
      <c r="T17" s="127"/>
      <c r="U17" s="127"/>
      <c r="V17" s="127">
        <v>3</v>
      </c>
      <c r="W17" s="127">
        <v>3</v>
      </c>
      <c r="X17" s="127">
        <v>3</v>
      </c>
      <c r="Y17" s="127">
        <v>4</v>
      </c>
      <c r="Z17" s="127">
        <v>4</v>
      </c>
      <c r="AA17" s="127">
        <v>5</v>
      </c>
      <c r="AB17" s="127">
        <v>5</v>
      </c>
      <c r="AC17" s="127">
        <v>5</v>
      </c>
      <c r="AD17" s="127">
        <v>5</v>
      </c>
      <c r="AE17" s="127">
        <v>5</v>
      </c>
      <c r="AF17" s="127">
        <v>5</v>
      </c>
      <c r="AG17" s="127">
        <v>5</v>
      </c>
      <c r="AH17" s="127">
        <v>5</v>
      </c>
      <c r="AI17" s="127">
        <v>5</v>
      </c>
      <c r="AJ17" s="127">
        <v>5</v>
      </c>
      <c r="AK17" s="127">
        <v>5</v>
      </c>
      <c r="AL17" s="127">
        <v>5</v>
      </c>
      <c r="AM17" s="127">
        <v>5</v>
      </c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</row>
    <row r="18" spans="1:301" s="52" customFormat="1" ht="21.75" customHeight="1" x14ac:dyDescent="0.2">
      <c r="A18" s="75">
        <v>18</v>
      </c>
      <c r="B18" s="126">
        <v>16</v>
      </c>
      <c r="C18" s="88">
        <v>7034</v>
      </c>
      <c r="D18" s="49" t="s">
        <v>163</v>
      </c>
      <c r="E18" s="80" t="s">
        <v>579</v>
      </c>
      <c r="F18" s="53" t="s">
        <v>519</v>
      </c>
      <c r="G18" s="80" t="s">
        <v>23</v>
      </c>
      <c r="H18" s="80" t="s">
        <v>164</v>
      </c>
      <c r="I18" s="80" t="s">
        <v>165</v>
      </c>
      <c r="J18" s="79">
        <v>41914</v>
      </c>
      <c r="K18" s="79">
        <v>41913</v>
      </c>
      <c r="L18" s="50" t="s">
        <v>166</v>
      </c>
      <c r="M18" s="127"/>
      <c r="N18" s="127"/>
      <c r="O18" s="127"/>
      <c r="P18" s="127"/>
      <c r="Q18" s="127"/>
      <c r="R18" s="127"/>
      <c r="S18" s="127"/>
      <c r="T18" s="127"/>
      <c r="U18" s="127"/>
      <c r="V18" s="127">
        <v>3</v>
      </c>
      <c r="W18" s="127">
        <v>3</v>
      </c>
      <c r="X18" s="127">
        <v>3</v>
      </c>
      <c r="Y18" s="127">
        <v>4</v>
      </c>
      <c r="Z18" s="127">
        <v>12</v>
      </c>
      <c r="AA18" s="127">
        <v>12</v>
      </c>
      <c r="AB18" s="127">
        <v>15</v>
      </c>
      <c r="AC18" s="127">
        <v>15</v>
      </c>
      <c r="AD18" s="127">
        <v>15</v>
      </c>
      <c r="AE18" s="127">
        <v>15</v>
      </c>
      <c r="AF18" s="127">
        <v>15</v>
      </c>
      <c r="AG18" s="127">
        <v>15</v>
      </c>
      <c r="AH18" s="127">
        <v>15</v>
      </c>
      <c r="AI18" s="127">
        <v>15</v>
      </c>
      <c r="AJ18" s="127">
        <v>15</v>
      </c>
      <c r="AK18" s="127">
        <v>15</v>
      </c>
      <c r="AL18" s="127">
        <v>15</v>
      </c>
      <c r="AM18" s="127">
        <v>15</v>
      </c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</row>
    <row r="19" spans="1:301" s="52" customFormat="1" ht="21.75" customHeight="1" x14ac:dyDescent="0.2">
      <c r="A19" s="75">
        <v>19</v>
      </c>
      <c r="B19" s="126">
        <v>17</v>
      </c>
      <c r="C19" s="88">
        <v>7006</v>
      </c>
      <c r="D19" s="49" t="s">
        <v>218</v>
      </c>
      <c r="E19" s="50" t="s">
        <v>518</v>
      </c>
      <c r="F19" s="53" t="s">
        <v>519</v>
      </c>
      <c r="G19" s="80" t="s">
        <v>23</v>
      </c>
      <c r="H19" s="80" t="s">
        <v>219</v>
      </c>
      <c r="I19" s="80" t="s">
        <v>425</v>
      </c>
      <c r="J19" s="79">
        <v>41919</v>
      </c>
      <c r="K19" s="79">
        <v>41944</v>
      </c>
      <c r="L19" s="50" t="s">
        <v>205</v>
      </c>
      <c r="M19" s="127"/>
      <c r="N19" s="127"/>
      <c r="O19" s="127"/>
      <c r="P19" s="127"/>
      <c r="Q19" s="127"/>
      <c r="R19" s="127"/>
      <c r="S19" s="127"/>
      <c r="T19" s="127"/>
      <c r="U19" s="127"/>
      <c r="V19" s="127">
        <v>3</v>
      </c>
      <c r="W19" s="127">
        <v>3</v>
      </c>
      <c r="X19" s="127">
        <v>3</v>
      </c>
      <c r="Y19" s="127">
        <v>4</v>
      </c>
      <c r="Z19" s="127">
        <v>5</v>
      </c>
      <c r="AA19" s="127">
        <v>4</v>
      </c>
      <c r="AB19" s="127">
        <v>4</v>
      </c>
      <c r="AC19" s="127">
        <v>4</v>
      </c>
      <c r="AD19" s="127">
        <v>4</v>
      </c>
      <c r="AE19" s="127">
        <v>4</v>
      </c>
      <c r="AF19" s="127">
        <v>4</v>
      </c>
      <c r="AG19" s="127">
        <v>4</v>
      </c>
      <c r="AH19" s="127">
        <v>4</v>
      </c>
      <c r="AI19" s="127">
        <v>4</v>
      </c>
      <c r="AJ19" s="127">
        <v>7</v>
      </c>
      <c r="AK19" s="127">
        <v>7</v>
      </c>
      <c r="AL19" s="127">
        <v>7</v>
      </c>
      <c r="AM19" s="127">
        <v>7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</row>
    <row r="20" spans="1:301" s="52" customFormat="1" ht="21.75" customHeight="1" x14ac:dyDescent="0.2">
      <c r="A20" s="75">
        <v>20</v>
      </c>
      <c r="B20" s="126">
        <v>18</v>
      </c>
      <c r="C20" s="88">
        <v>7085</v>
      </c>
      <c r="D20" s="49" t="s">
        <v>181</v>
      </c>
      <c r="E20" s="80" t="s">
        <v>49</v>
      </c>
      <c r="F20" s="53" t="s">
        <v>519</v>
      </c>
      <c r="G20" s="80" t="s">
        <v>23</v>
      </c>
      <c r="H20" s="80" t="s">
        <v>182</v>
      </c>
      <c r="I20" s="80" t="s">
        <v>183</v>
      </c>
      <c r="J20" s="87">
        <v>42051</v>
      </c>
      <c r="K20" s="87">
        <v>42064</v>
      </c>
      <c r="L20" s="50" t="s">
        <v>184</v>
      </c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>
        <v>3</v>
      </c>
      <c r="X20" s="127">
        <v>3</v>
      </c>
      <c r="Y20" s="127">
        <v>3</v>
      </c>
      <c r="Z20" s="127">
        <v>10</v>
      </c>
      <c r="AA20" s="127">
        <v>10</v>
      </c>
      <c r="AB20" s="127">
        <v>5</v>
      </c>
      <c r="AC20" s="127">
        <v>5</v>
      </c>
      <c r="AD20" s="127">
        <v>5</v>
      </c>
      <c r="AE20" s="127">
        <v>5</v>
      </c>
      <c r="AF20" s="127">
        <v>5</v>
      </c>
      <c r="AG20" s="127">
        <v>5</v>
      </c>
      <c r="AH20" s="127">
        <v>5</v>
      </c>
      <c r="AI20" s="127">
        <v>5</v>
      </c>
      <c r="AJ20" s="127">
        <v>5</v>
      </c>
      <c r="AK20" s="127">
        <v>5</v>
      </c>
      <c r="AL20" s="127">
        <v>5</v>
      </c>
      <c r="AM20" s="127">
        <v>5</v>
      </c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  <c r="IW20" s="104"/>
      <c r="IX20" s="104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</row>
    <row r="21" spans="1:301" s="48" customFormat="1" ht="21.75" customHeight="1" x14ac:dyDescent="0.2">
      <c r="A21" s="75">
        <v>21</v>
      </c>
      <c r="B21" s="126">
        <v>19</v>
      </c>
      <c r="C21" s="86">
        <v>7037</v>
      </c>
      <c r="D21" s="76" t="s">
        <v>329</v>
      </c>
      <c r="E21" s="85" t="s">
        <v>93</v>
      </c>
      <c r="F21" s="78" t="s">
        <v>519</v>
      </c>
      <c r="G21" s="85" t="s">
        <v>34</v>
      </c>
      <c r="H21" s="85" t="s">
        <v>330</v>
      </c>
      <c r="I21" s="85" t="s">
        <v>331</v>
      </c>
      <c r="J21" s="79">
        <v>42186</v>
      </c>
      <c r="K21" s="79">
        <v>42186</v>
      </c>
      <c r="L21" s="50" t="s">
        <v>204</v>
      </c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>
        <v>3</v>
      </c>
      <c r="X21" s="127">
        <v>3</v>
      </c>
      <c r="Y21" s="127">
        <v>3</v>
      </c>
      <c r="Z21" s="127">
        <v>5</v>
      </c>
      <c r="AA21" s="127">
        <v>7</v>
      </c>
      <c r="AB21" s="127">
        <v>7</v>
      </c>
      <c r="AC21" s="127">
        <v>7</v>
      </c>
      <c r="AD21" s="127">
        <v>7</v>
      </c>
      <c r="AE21" s="127">
        <v>7</v>
      </c>
      <c r="AF21" s="127">
        <v>7</v>
      </c>
      <c r="AG21" s="127">
        <v>7</v>
      </c>
      <c r="AH21" s="127">
        <v>7</v>
      </c>
      <c r="AI21" s="127">
        <v>7</v>
      </c>
      <c r="AJ21" s="127">
        <v>7</v>
      </c>
      <c r="AK21" s="127">
        <v>7</v>
      </c>
      <c r="AL21" s="127">
        <v>7</v>
      </c>
      <c r="AM21" s="127">
        <v>7</v>
      </c>
    </row>
    <row r="22" spans="1:301" s="52" customFormat="1" ht="21.75" customHeight="1" x14ac:dyDescent="0.2">
      <c r="A22" s="75">
        <v>22</v>
      </c>
      <c r="B22" s="126">
        <v>20</v>
      </c>
      <c r="C22" s="88">
        <v>7070</v>
      </c>
      <c r="D22" s="49" t="s">
        <v>227</v>
      </c>
      <c r="E22" s="50" t="s">
        <v>49</v>
      </c>
      <c r="F22" s="78" t="s">
        <v>519</v>
      </c>
      <c r="G22" s="50" t="s">
        <v>23</v>
      </c>
      <c r="H22" s="50" t="s">
        <v>228</v>
      </c>
      <c r="I22" s="50" t="s">
        <v>229</v>
      </c>
      <c r="J22" s="79">
        <v>42220</v>
      </c>
      <c r="K22" s="79">
        <v>42217</v>
      </c>
      <c r="L22" s="50" t="s">
        <v>169</v>
      </c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>
        <v>3</v>
      </c>
      <c r="X22" s="127">
        <v>3</v>
      </c>
      <c r="Y22" s="127">
        <v>3</v>
      </c>
      <c r="Z22" s="127">
        <v>3</v>
      </c>
      <c r="AA22" s="127">
        <v>5</v>
      </c>
      <c r="AB22" s="127">
        <v>5</v>
      </c>
      <c r="AC22" s="127">
        <v>5</v>
      </c>
      <c r="AD22" s="127">
        <v>5</v>
      </c>
      <c r="AE22" s="127">
        <v>5</v>
      </c>
      <c r="AF22" s="127">
        <v>5</v>
      </c>
      <c r="AG22" s="127">
        <v>5</v>
      </c>
      <c r="AH22" s="127">
        <v>5</v>
      </c>
      <c r="AI22" s="127">
        <v>5</v>
      </c>
      <c r="AJ22" s="127">
        <v>5</v>
      </c>
      <c r="AK22" s="127">
        <v>5</v>
      </c>
      <c r="AL22" s="127">
        <v>5</v>
      </c>
      <c r="AM22" s="127">
        <v>5</v>
      </c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</row>
    <row r="23" spans="1:301" s="48" customFormat="1" ht="21.75" customHeight="1" x14ac:dyDescent="0.2">
      <c r="A23" s="75">
        <v>23</v>
      </c>
      <c r="B23" s="126">
        <v>21</v>
      </c>
      <c r="C23" s="90">
        <v>7123</v>
      </c>
      <c r="D23" s="81" t="s">
        <v>312</v>
      </c>
      <c r="E23" s="82" t="s">
        <v>44</v>
      </c>
      <c r="F23" s="83" t="s">
        <v>519</v>
      </c>
      <c r="G23" s="82" t="s">
        <v>23</v>
      </c>
      <c r="H23" s="82" t="s">
        <v>313</v>
      </c>
      <c r="I23" s="82" t="s">
        <v>186</v>
      </c>
      <c r="J23" s="84">
        <v>42278</v>
      </c>
      <c r="K23" s="84">
        <v>42278</v>
      </c>
      <c r="L23" s="82" t="s">
        <v>132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>
        <v>3</v>
      </c>
      <c r="X23" s="128">
        <v>3</v>
      </c>
      <c r="Y23" s="128">
        <v>3</v>
      </c>
      <c r="Z23" s="128">
        <v>3</v>
      </c>
      <c r="AA23" s="128">
        <v>5</v>
      </c>
      <c r="AB23" s="128">
        <v>5</v>
      </c>
      <c r="AC23" s="128">
        <v>5</v>
      </c>
      <c r="AD23" s="128">
        <v>5</v>
      </c>
      <c r="AE23" s="128">
        <v>5</v>
      </c>
      <c r="AF23" s="128">
        <v>5</v>
      </c>
      <c r="AG23" s="128">
        <v>5</v>
      </c>
      <c r="AH23" s="128">
        <v>5</v>
      </c>
      <c r="AI23" s="128">
        <v>5</v>
      </c>
      <c r="AJ23" s="128">
        <v>5</v>
      </c>
      <c r="AK23" s="128">
        <v>5</v>
      </c>
      <c r="AL23" s="128">
        <v>5</v>
      </c>
      <c r="AM23" s="128">
        <v>5</v>
      </c>
    </row>
    <row r="24" spans="1:301" s="48" customFormat="1" ht="21.75" customHeight="1" x14ac:dyDescent="0.2">
      <c r="A24" s="75">
        <v>24</v>
      </c>
      <c r="B24" s="126">
        <v>22</v>
      </c>
      <c r="C24" s="90">
        <v>7169</v>
      </c>
      <c r="D24" s="81" t="s">
        <v>20</v>
      </c>
      <c r="E24" s="82" t="s">
        <v>21</v>
      </c>
      <c r="F24" s="83" t="s">
        <v>519</v>
      </c>
      <c r="G24" s="82" t="s">
        <v>23</v>
      </c>
      <c r="H24" s="82" t="s">
        <v>24</v>
      </c>
      <c r="I24" s="82" t="s">
        <v>25</v>
      </c>
      <c r="J24" s="84">
        <v>42566</v>
      </c>
      <c r="K24" s="84">
        <v>42583</v>
      </c>
      <c r="L24" s="82" t="s">
        <v>26</v>
      </c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>
        <v>7</v>
      </c>
    </row>
    <row r="25" spans="1:301" s="52" customFormat="1" ht="21.75" customHeight="1" x14ac:dyDescent="0.2">
      <c r="A25" s="75">
        <v>25</v>
      </c>
      <c r="B25" s="126">
        <v>23</v>
      </c>
      <c r="C25" s="88">
        <v>7134</v>
      </c>
      <c r="D25" s="49" t="s">
        <v>92</v>
      </c>
      <c r="E25" s="50" t="s">
        <v>93</v>
      </c>
      <c r="F25" s="78" t="s">
        <v>519</v>
      </c>
      <c r="G25" s="50" t="s">
        <v>34</v>
      </c>
      <c r="H25" s="50" t="s">
        <v>94</v>
      </c>
      <c r="I25" s="50" t="s">
        <v>95</v>
      </c>
      <c r="J25" s="87">
        <v>42586</v>
      </c>
      <c r="K25" s="87">
        <v>42583</v>
      </c>
      <c r="L25" s="50" t="s">
        <v>26</v>
      </c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>
        <v>3</v>
      </c>
      <c r="Y25" s="127">
        <v>3</v>
      </c>
      <c r="Z25" s="127">
        <v>3</v>
      </c>
      <c r="AA25" s="127">
        <v>5</v>
      </c>
      <c r="AB25" s="127">
        <v>5</v>
      </c>
      <c r="AC25" s="127">
        <v>5</v>
      </c>
      <c r="AD25" s="127">
        <v>5</v>
      </c>
      <c r="AE25" s="127">
        <v>5</v>
      </c>
      <c r="AF25" s="127">
        <v>5</v>
      </c>
      <c r="AG25" s="127">
        <v>5</v>
      </c>
      <c r="AH25" s="127">
        <v>5</v>
      </c>
      <c r="AI25" s="127">
        <v>5</v>
      </c>
      <c r="AJ25" s="127">
        <v>5</v>
      </c>
      <c r="AK25" s="127">
        <v>5</v>
      </c>
      <c r="AL25" s="127">
        <v>5</v>
      </c>
      <c r="AM25" s="127">
        <v>5</v>
      </c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</row>
    <row r="26" spans="1:301" s="51" customFormat="1" ht="21.75" customHeight="1" x14ac:dyDescent="0.2">
      <c r="A26" s="75">
        <v>26</v>
      </c>
      <c r="B26" s="126">
        <v>24</v>
      </c>
      <c r="C26" s="88">
        <v>7132</v>
      </c>
      <c r="D26" s="49" t="s">
        <v>52</v>
      </c>
      <c r="E26" s="50" t="s">
        <v>53</v>
      </c>
      <c r="F26" s="78" t="s">
        <v>519</v>
      </c>
      <c r="G26" s="50" t="s">
        <v>23</v>
      </c>
      <c r="H26" s="50" t="s">
        <v>54</v>
      </c>
      <c r="I26" s="50" t="s">
        <v>55</v>
      </c>
      <c r="J26" s="87">
        <v>42660</v>
      </c>
      <c r="K26" s="87">
        <v>42675</v>
      </c>
      <c r="L26" s="50" t="s">
        <v>56</v>
      </c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>
        <v>3</v>
      </c>
      <c r="Y26" s="127">
        <v>3</v>
      </c>
      <c r="Z26" s="127">
        <v>3</v>
      </c>
      <c r="AA26" s="127">
        <v>3</v>
      </c>
      <c r="AB26" s="127">
        <v>3</v>
      </c>
      <c r="AC26" s="127">
        <v>3</v>
      </c>
      <c r="AD26" s="127">
        <v>3</v>
      </c>
      <c r="AE26" s="127">
        <v>3</v>
      </c>
      <c r="AF26" s="127">
        <v>3</v>
      </c>
      <c r="AG26" s="127">
        <v>3</v>
      </c>
      <c r="AH26" s="127">
        <v>3</v>
      </c>
      <c r="AI26" s="127">
        <v>3</v>
      </c>
      <c r="AJ26" s="127">
        <v>3</v>
      </c>
      <c r="AK26" s="127">
        <v>3</v>
      </c>
      <c r="AL26" s="127">
        <v>3</v>
      </c>
      <c r="AM26" s="127">
        <v>3</v>
      </c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</row>
    <row r="27" spans="1:301" s="51" customFormat="1" ht="21.75" customHeight="1" x14ac:dyDescent="0.2">
      <c r="A27" s="75">
        <v>27</v>
      </c>
      <c r="B27" s="126">
        <v>25</v>
      </c>
      <c r="C27" s="90">
        <v>7052</v>
      </c>
      <c r="D27" s="81" t="s">
        <v>239</v>
      </c>
      <c r="E27" s="82" t="s">
        <v>579</v>
      </c>
      <c r="F27" s="83" t="s">
        <v>519</v>
      </c>
      <c r="G27" s="82" t="s">
        <v>23</v>
      </c>
      <c r="H27" s="82" t="s">
        <v>240</v>
      </c>
      <c r="I27" s="82" t="s">
        <v>241</v>
      </c>
      <c r="J27" s="84">
        <v>42675</v>
      </c>
      <c r="K27" s="84">
        <v>42675</v>
      </c>
      <c r="L27" s="82" t="s">
        <v>56</v>
      </c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>
        <v>3</v>
      </c>
      <c r="Y27" s="128">
        <v>3</v>
      </c>
      <c r="Z27" s="128">
        <v>10</v>
      </c>
      <c r="AA27" s="128">
        <v>5</v>
      </c>
      <c r="AB27" s="128">
        <v>5</v>
      </c>
      <c r="AC27" s="128">
        <v>5</v>
      </c>
      <c r="AD27" s="128">
        <v>5</v>
      </c>
      <c r="AE27" s="128">
        <v>5</v>
      </c>
      <c r="AF27" s="128">
        <v>5</v>
      </c>
      <c r="AG27" s="128">
        <v>5</v>
      </c>
      <c r="AH27" s="128">
        <v>5</v>
      </c>
      <c r="AI27" s="128">
        <v>5</v>
      </c>
      <c r="AJ27" s="128">
        <v>5</v>
      </c>
      <c r="AK27" s="128">
        <v>5</v>
      </c>
      <c r="AL27" s="128">
        <v>5</v>
      </c>
      <c r="AM27" s="128">
        <v>5</v>
      </c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</row>
    <row r="28" spans="1:301" s="48" customFormat="1" ht="21.75" customHeight="1" x14ac:dyDescent="0.2">
      <c r="A28" s="75">
        <v>28</v>
      </c>
      <c r="B28" s="126">
        <v>26</v>
      </c>
      <c r="C28" s="86">
        <v>7078</v>
      </c>
      <c r="D28" s="76" t="s">
        <v>96</v>
      </c>
      <c r="E28" s="85" t="s">
        <v>93</v>
      </c>
      <c r="F28" s="78" t="s">
        <v>519</v>
      </c>
      <c r="G28" s="85" t="s">
        <v>34</v>
      </c>
      <c r="H28" s="85" t="s">
        <v>97</v>
      </c>
      <c r="I28" s="85" t="s">
        <v>98</v>
      </c>
      <c r="J28" s="87">
        <v>42916</v>
      </c>
      <c r="K28" s="87">
        <v>42917</v>
      </c>
      <c r="L28" s="50" t="s">
        <v>68</v>
      </c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>
        <v>5</v>
      </c>
      <c r="AA28" s="127">
        <v>5</v>
      </c>
      <c r="AB28" s="127">
        <v>5</v>
      </c>
      <c r="AC28" s="127">
        <v>5</v>
      </c>
      <c r="AD28" s="127">
        <v>5</v>
      </c>
      <c r="AE28" s="127">
        <v>5</v>
      </c>
      <c r="AF28" s="127">
        <v>5</v>
      </c>
      <c r="AG28" s="127">
        <v>5</v>
      </c>
      <c r="AH28" s="127">
        <v>5</v>
      </c>
      <c r="AI28" s="127">
        <v>5</v>
      </c>
      <c r="AJ28" s="127">
        <v>5</v>
      </c>
      <c r="AK28" s="127">
        <v>5</v>
      </c>
      <c r="AL28" s="127">
        <v>5</v>
      </c>
      <c r="AM28" s="127">
        <v>5</v>
      </c>
    </row>
    <row r="29" spans="1:301" s="48" customFormat="1" ht="21.75" customHeight="1" x14ac:dyDescent="0.2">
      <c r="A29" s="75">
        <v>29</v>
      </c>
      <c r="B29" s="126">
        <v>27</v>
      </c>
      <c r="C29" s="86">
        <v>7109</v>
      </c>
      <c r="D29" s="76" t="s">
        <v>103</v>
      </c>
      <c r="E29" s="85" t="s">
        <v>93</v>
      </c>
      <c r="F29" s="78" t="s">
        <v>519</v>
      </c>
      <c r="G29" s="85" t="s">
        <v>34</v>
      </c>
      <c r="H29" s="85" t="s">
        <v>104</v>
      </c>
      <c r="I29" s="85" t="s">
        <v>105</v>
      </c>
      <c r="J29" s="87">
        <v>42916</v>
      </c>
      <c r="K29" s="87">
        <v>42917</v>
      </c>
      <c r="L29" s="50" t="s">
        <v>68</v>
      </c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>
        <v>5</v>
      </c>
      <c r="AA29" s="127">
        <v>5</v>
      </c>
      <c r="AB29" s="127">
        <v>5</v>
      </c>
      <c r="AC29" s="127">
        <v>5</v>
      </c>
      <c r="AD29" s="127">
        <v>5</v>
      </c>
      <c r="AE29" s="127">
        <v>5</v>
      </c>
      <c r="AF29" s="127">
        <v>5</v>
      </c>
      <c r="AG29" s="127">
        <v>5</v>
      </c>
      <c r="AH29" s="127">
        <v>5</v>
      </c>
      <c r="AI29" s="127">
        <v>5</v>
      </c>
      <c r="AJ29" s="127">
        <v>5</v>
      </c>
      <c r="AK29" s="127">
        <v>5</v>
      </c>
      <c r="AL29" s="127">
        <v>5</v>
      </c>
      <c r="AM29" s="127">
        <v>5</v>
      </c>
    </row>
    <row r="30" spans="1:301" s="48" customFormat="1" ht="21.75" customHeight="1" x14ac:dyDescent="0.2">
      <c r="A30" s="75">
        <v>30</v>
      </c>
      <c r="B30" s="126">
        <v>28</v>
      </c>
      <c r="C30" s="86">
        <v>7067</v>
      </c>
      <c r="D30" s="76" t="s">
        <v>99</v>
      </c>
      <c r="E30" s="85" t="s">
        <v>44</v>
      </c>
      <c r="F30" s="78" t="s">
        <v>519</v>
      </c>
      <c r="G30" s="85" t="s">
        <v>100</v>
      </c>
      <c r="H30" s="85" t="s">
        <v>101</v>
      </c>
      <c r="I30" s="85" t="s">
        <v>102</v>
      </c>
      <c r="J30" s="79">
        <v>42916</v>
      </c>
      <c r="K30" s="79">
        <v>42917</v>
      </c>
      <c r="L30" s="50" t="s">
        <v>68</v>
      </c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>
        <v>5</v>
      </c>
      <c r="AA30" s="127">
        <v>5</v>
      </c>
      <c r="AB30" s="127">
        <v>5</v>
      </c>
      <c r="AC30" s="127">
        <v>5</v>
      </c>
      <c r="AD30" s="127">
        <v>5</v>
      </c>
      <c r="AE30" s="127">
        <v>5</v>
      </c>
      <c r="AF30" s="127">
        <v>5</v>
      </c>
      <c r="AG30" s="127">
        <v>5</v>
      </c>
      <c r="AH30" s="127">
        <v>5</v>
      </c>
      <c r="AI30" s="127">
        <v>5</v>
      </c>
      <c r="AJ30" s="127">
        <v>5</v>
      </c>
      <c r="AK30" s="127">
        <v>5</v>
      </c>
      <c r="AL30" s="127">
        <v>5</v>
      </c>
      <c r="AM30" s="127">
        <v>5</v>
      </c>
    </row>
    <row r="31" spans="1:301" s="48" customFormat="1" ht="21.75" customHeight="1" x14ac:dyDescent="0.2">
      <c r="A31" s="75">
        <v>31</v>
      </c>
      <c r="B31" s="126">
        <v>29</v>
      </c>
      <c r="C31" s="90">
        <v>7057</v>
      </c>
      <c r="D31" s="81" t="s">
        <v>86</v>
      </c>
      <c r="E31" s="82" t="s">
        <v>579</v>
      </c>
      <c r="F31" s="83" t="s">
        <v>519</v>
      </c>
      <c r="G31" s="91" t="s">
        <v>23</v>
      </c>
      <c r="H31" s="91" t="s">
        <v>87</v>
      </c>
      <c r="I31" s="91" t="s">
        <v>88</v>
      </c>
      <c r="J31" s="84">
        <v>45099</v>
      </c>
      <c r="K31" s="84">
        <v>45108</v>
      </c>
      <c r="L31" s="82" t="s">
        <v>718</v>
      </c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>
        <v>10</v>
      </c>
    </row>
    <row r="32" spans="1:301" s="51" customFormat="1" ht="21.75" customHeight="1" x14ac:dyDescent="0.2">
      <c r="A32" s="75">
        <v>32</v>
      </c>
      <c r="B32" s="126">
        <v>30</v>
      </c>
      <c r="C32" s="88">
        <v>7097</v>
      </c>
      <c r="D32" s="49" t="s">
        <v>48</v>
      </c>
      <c r="E32" s="50" t="s">
        <v>49</v>
      </c>
      <c r="F32" s="53" t="s">
        <v>519</v>
      </c>
      <c r="G32" s="80" t="s">
        <v>23</v>
      </c>
      <c r="H32" s="80" t="s">
        <v>581</v>
      </c>
      <c r="I32" s="80" t="s">
        <v>50</v>
      </c>
      <c r="J32" s="87">
        <v>43161</v>
      </c>
      <c r="K32" s="87">
        <v>43160</v>
      </c>
      <c r="L32" s="50" t="s">
        <v>51</v>
      </c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>
        <v>5</v>
      </c>
      <c r="AB32" s="127">
        <v>5</v>
      </c>
      <c r="AC32" s="127">
        <v>5</v>
      </c>
      <c r="AD32" s="127">
        <v>5</v>
      </c>
      <c r="AE32" s="127">
        <v>5</v>
      </c>
      <c r="AF32" s="127">
        <v>5</v>
      </c>
      <c r="AG32" s="127">
        <v>5</v>
      </c>
      <c r="AH32" s="127">
        <v>5</v>
      </c>
      <c r="AI32" s="127">
        <v>5</v>
      </c>
      <c r="AJ32" s="127">
        <v>5</v>
      </c>
      <c r="AK32" s="127">
        <v>5</v>
      </c>
      <c r="AL32" s="127">
        <v>5</v>
      </c>
      <c r="AM32" s="127">
        <v>5</v>
      </c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</row>
    <row r="33" spans="1:301" s="48" customFormat="1" ht="21.75" customHeight="1" x14ac:dyDescent="0.2">
      <c r="A33" s="75">
        <v>33</v>
      </c>
      <c r="B33" s="126">
        <v>31</v>
      </c>
      <c r="C33" s="86">
        <v>7060</v>
      </c>
      <c r="D33" s="76" t="s">
        <v>74</v>
      </c>
      <c r="E33" s="50" t="s">
        <v>49</v>
      </c>
      <c r="F33" s="78" t="s">
        <v>519</v>
      </c>
      <c r="G33" s="85" t="s">
        <v>23</v>
      </c>
      <c r="H33" s="85" t="s">
        <v>75</v>
      </c>
      <c r="I33" s="85" t="s">
        <v>76</v>
      </c>
      <c r="J33" s="79">
        <v>43165</v>
      </c>
      <c r="K33" s="79">
        <v>43160</v>
      </c>
      <c r="L33" s="50" t="s">
        <v>51</v>
      </c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>
        <v>5</v>
      </c>
      <c r="AB33" s="127">
        <v>5</v>
      </c>
      <c r="AC33" s="127">
        <v>5</v>
      </c>
      <c r="AD33" s="127">
        <v>5</v>
      </c>
      <c r="AE33" s="127">
        <v>5</v>
      </c>
      <c r="AF33" s="127">
        <v>5</v>
      </c>
      <c r="AG33" s="127">
        <v>5</v>
      </c>
      <c r="AH33" s="127">
        <v>5</v>
      </c>
      <c r="AI33" s="127">
        <v>5</v>
      </c>
      <c r="AJ33" s="127">
        <v>5</v>
      </c>
      <c r="AK33" s="127">
        <v>5</v>
      </c>
      <c r="AL33" s="127">
        <v>8</v>
      </c>
      <c r="AM33" s="127">
        <v>8</v>
      </c>
    </row>
    <row r="34" spans="1:301" s="48" customFormat="1" ht="21.75" customHeight="1" x14ac:dyDescent="0.2">
      <c r="A34" s="75">
        <v>34</v>
      </c>
      <c r="B34" s="126">
        <v>32</v>
      </c>
      <c r="C34" s="86">
        <v>7099</v>
      </c>
      <c r="D34" s="76" t="s">
        <v>77</v>
      </c>
      <c r="E34" s="50" t="s">
        <v>28</v>
      </c>
      <c r="F34" s="78" t="s">
        <v>519</v>
      </c>
      <c r="G34" s="85" t="s">
        <v>23</v>
      </c>
      <c r="H34" s="85" t="s">
        <v>78</v>
      </c>
      <c r="I34" s="85" t="s">
        <v>79</v>
      </c>
      <c r="J34" s="87">
        <v>43193</v>
      </c>
      <c r="K34" s="87">
        <v>43191</v>
      </c>
      <c r="L34" s="50" t="s">
        <v>60</v>
      </c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>
        <v>3</v>
      </c>
      <c r="AB34" s="127">
        <v>3</v>
      </c>
      <c r="AC34" s="127">
        <v>3</v>
      </c>
      <c r="AD34" s="127">
        <v>3</v>
      </c>
      <c r="AE34" s="127">
        <v>3</v>
      </c>
      <c r="AF34" s="127">
        <v>3</v>
      </c>
      <c r="AG34" s="127">
        <v>3</v>
      </c>
      <c r="AH34" s="127">
        <v>3</v>
      </c>
      <c r="AI34" s="127">
        <v>3</v>
      </c>
      <c r="AJ34" s="127">
        <v>3</v>
      </c>
      <c r="AK34" s="127">
        <v>3</v>
      </c>
      <c r="AL34" s="127">
        <v>3</v>
      </c>
      <c r="AM34" s="127">
        <v>3</v>
      </c>
    </row>
    <row r="35" spans="1:301" s="54" customFormat="1" ht="21.75" customHeight="1" x14ac:dyDescent="0.55000000000000004">
      <c r="A35" s="75">
        <v>35</v>
      </c>
      <c r="B35" s="126">
        <v>33</v>
      </c>
      <c r="C35" s="88">
        <v>7180</v>
      </c>
      <c r="D35" s="49" t="s">
        <v>392</v>
      </c>
      <c r="E35" s="50" t="s">
        <v>93</v>
      </c>
      <c r="F35" s="53" t="s">
        <v>519</v>
      </c>
      <c r="G35" s="50" t="s">
        <v>34</v>
      </c>
      <c r="H35" s="50" t="s">
        <v>414</v>
      </c>
      <c r="I35" s="50" t="s">
        <v>415</v>
      </c>
      <c r="J35" s="87">
        <v>43475</v>
      </c>
      <c r="K35" s="87">
        <v>43497</v>
      </c>
      <c r="L35" s="50" t="s">
        <v>443</v>
      </c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>
        <v>5</v>
      </c>
      <c r="AD35" s="127">
        <v>5</v>
      </c>
      <c r="AE35" s="127">
        <v>5</v>
      </c>
      <c r="AF35" s="127">
        <v>5</v>
      </c>
      <c r="AG35" s="127">
        <v>5</v>
      </c>
      <c r="AH35" s="127">
        <v>5</v>
      </c>
      <c r="AI35" s="127">
        <v>5</v>
      </c>
      <c r="AJ35" s="127">
        <v>5</v>
      </c>
      <c r="AK35" s="127">
        <v>5</v>
      </c>
      <c r="AL35" s="127">
        <v>5</v>
      </c>
      <c r="AM35" s="127">
        <v>5</v>
      </c>
    </row>
    <row r="36" spans="1:301" s="55" customFormat="1" ht="21.75" customHeight="1" x14ac:dyDescent="0.55000000000000004">
      <c r="A36" s="75">
        <v>36</v>
      </c>
      <c r="B36" s="126">
        <v>34</v>
      </c>
      <c r="C36" s="95">
        <v>7133</v>
      </c>
      <c r="D36" s="49" t="s">
        <v>395</v>
      </c>
      <c r="E36" s="50" t="s">
        <v>491</v>
      </c>
      <c r="F36" s="53" t="s">
        <v>519</v>
      </c>
      <c r="G36" s="50" t="s">
        <v>23</v>
      </c>
      <c r="H36" s="50" t="s">
        <v>420</v>
      </c>
      <c r="I36" s="50" t="s">
        <v>421</v>
      </c>
      <c r="J36" s="87">
        <v>43475</v>
      </c>
      <c r="K36" s="87">
        <v>43497</v>
      </c>
      <c r="L36" s="50" t="s">
        <v>443</v>
      </c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>
        <v>3</v>
      </c>
      <c r="AD36" s="127">
        <v>5</v>
      </c>
      <c r="AE36" s="127">
        <v>5</v>
      </c>
      <c r="AF36" s="127">
        <v>5</v>
      </c>
      <c r="AG36" s="127">
        <v>5</v>
      </c>
      <c r="AH36" s="127">
        <v>5</v>
      </c>
      <c r="AI36" s="127">
        <v>5</v>
      </c>
      <c r="AJ36" s="127">
        <v>7</v>
      </c>
      <c r="AK36" s="127">
        <v>7</v>
      </c>
      <c r="AL36" s="127">
        <v>7</v>
      </c>
      <c r="AM36" s="127">
        <v>7</v>
      </c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105"/>
      <c r="JA36" s="105"/>
      <c r="JB36" s="105"/>
      <c r="JC36" s="105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105"/>
      <c r="JO36" s="105"/>
      <c r="JP36" s="105"/>
      <c r="JQ36" s="105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105"/>
      <c r="KC36" s="105"/>
      <c r="KD36" s="105"/>
      <c r="KE36" s="105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</row>
    <row r="37" spans="1:301" s="56" customFormat="1" ht="21.75" customHeight="1" x14ac:dyDescent="0.55000000000000004">
      <c r="A37" s="75">
        <v>37</v>
      </c>
      <c r="B37" s="126">
        <v>35</v>
      </c>
      <c r="C37" s="88">
        <v>7079</v>
      </c>
      <c r="D37" s="49" t="s">
        <v>396</v>
      </c>
      <c r="E37" s="50" t="s">
        <v>85</v>
      </c>
      <c r="F37" s="53" t="s">
        <v>519</v>
      </c>
      <c r="G37" s="50" t="s">
        <v>34</v>
      </c>
      <c r="H37" s="50" t="s">
        <v>422</v>
      </c>
      <c r="I37" s="50" t="s">
        <v>423</v>
      </c>
      <c r="J37" s="87">
        <v>43475</v>
      </c>
      <c r="K37" s="87">
        <v>43497</v>
      </c>
      <c r="L37" s="50" t="s">
        <v>443</v>
      </c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>
        <v>3</v>
      </c>
      <c r="AD37" s="127">
        <v>3</v>
      </c>
      <c r="AE37" s="127">
        <v>3</v>
      </c>
      <c r="AF37" s="127">
        <v>3</v>
      </c>
      <c r="AG37" s="127">
        <v>3</v>
      </c>
      <c r="AH37" s="127">
        <v>3</v>
      </c>
      <c r="AI37" s="127">
        <v>3</v>
      </c>
      <c r="AJ37" s="127">
        <v>3</v>
      </c>
      <c r="AK37" s="127">
        <v>3</v>
      </c>
      <c r="AL37" s="127">
        <v>3</v>
      </c>
      <c r="AM37" s="127">
        <v>3</v>
      </c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</row>
    <row r="38" spans="1:301" s="56" customFormat="1" ht="21.75" customHeight="1" x14ac:dyDescent="0.55000000000000004">
      <c r="A38" s="75">
        <v>38</v>
      </c>
      <c r="B38" s="126">
        <v>36</v>
      </c>
      <c r="C38" s="65">
        <v>7054</v>
      </c>
      <c r="D38" s="49" t="s">
        <v>400</v>
      </c>
      <c r="E38" s="50" t="s">
        <v>579</v>
      </c>
      <c r="F38" s="53" t="s">
        <v>519</v>
      </c>
      <c r="G38" s="50" t="s">
        <v>23</v>
      </c>
      <c r="H38" s="50" t="s">
        <v>428</v>
      </c>
      <c r="I38" s="50" t="s">
        <v>429</v>
      </c>
      <c r="J38" s="87">
        <v>43482</v>
      </c>
      <c r="K38" s="87">
        <v>43497</v>
      </c>
      <c r="L38" s="50" t="s">
        <v>443</v>
      </c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>
        <v>3</v>
      </c>
      <c r="AD38" s="127">
        <v>3</v>
      </c>
      <c r="AE38" s="127">
        <v>3</v>
      </c>
      <c r="AF38" s="127">
        <v>3</v>
      </c>
      <c r="AG38" s="127">
        <v>3</v>
      </c>
      <c r="AH38" s="127">
        <v>3</v>
      </c>
      <c r="AI38" s="127">
        <v>3</v>
      </c>
      <c r="AJ38" s="127">
        <v>3</v>
      </c>
      <c r="AK38" s="127">
        <v>3</v>
      </c>
      <c r="AL38" s="127">
        <v>3</v>
      </c>
      <c r="AM38" s="127">
        <v>3</v>
      </c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</row>
    <row r="39" spans="1:301" s="54" customFormat="1" ht="21.75" customHeight="1" x14ac:dyDescent="0.55000000000000004">
      <c r="A39" s="75">
        <v>39</v>
      </c>
      <c r="B39" s="126">
        <v>37</v>
      </c>
      <c r="C39" s="88">
        <v>7032</v>
      </c>
      <c r="D39" s="49" t="s">
        <v>405</v>
      </c>
      <c r="E39" s="53" t="s">
        <v>579</v>
      </c>
      <c r="F39" s="53" t="s">
        <v>519</v>
      </c>
      <c r="G39" s="50" t="s">
        <v>100</v>
      </c>
      <c r="H39" s="50" t="s">
        <v>436</v>
      </c>
      <c r="I39" s="50" t="s">
        <v>437</v>
      </c>
      <c r="J39" s="87">
        <v>43592</v>
      </c>
      <c r="K39" s="87">
        <v>43592</v>
      </c>
      <c r="L39" s="50" t="s">
        <v>445</v>
      </c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3</v>
      </c>
      <c r="AD39" s="127">
        <v>3</v>
      </c>
      <c r="AE39" s="127">
        <v>3</v>
      </c>
      <c r="AF39" s="127">
        <v>3</v>
      </c>
      <c r="AG39" s="127">
        <v>3</v>
      </c>
      <c r="AH39" s="127">
        <v>3</v>
      </c>
      <c r="AI39" s="127">
        <v>3</v>
      </c>
      <c r="AJ39" s="127">
        <v>3</v>
      </c>
      <c r="AK39" s="127">
        <v>3</v>
      </c>
      <c r="AL39" s="127">
        <v>3</v>
      </c>
      <c r="AM39" s="127">
        <v>3</v>
      </c>
    </row>
    <row r="40" spans="1:301" s="56" customFormat="1" ht="21.75" customHeight="1" x14ac:dyDescent="0.55000000000000004">
      <c r="A40" s="75">
        <v>40</v>
      </c>
      <c r="B40" s="126">
        <v>38</v>
      </c>
      <c r="C40" s="88">
        <v>7021</v>
      </c>
      <c r="D40" s="49" t="s">
        <v>467</v>
      </c>
      <c r="E40" s="53" t="s">
        <v>28</v>
      </c>
      <c r="F40" s="53" t="s">
        <v>519</v>
      </c>
      <c r="G40" s="50" t="s">
        <v>23</v>
      </c>
      <c r="H40" s="50" t="s">
        <v>468</v>
      </c>
      <c r="I40" s="50" t="s">
        <v>469</v>
      </c>
      <c r="J40" s="87">
        <v>43620</v>
      </c>
      <c r="K40" s="87">
        <v>43620</v>
      </c>
      <c r="L40" s="50" t="s">
        <v>470</v>
      </c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>
        <v>3</v>
      </c>
      <c r="AD40" s="127">
        <v>3</v>
      </c>
      <c r="AE40" s="127">
        <v>3</v>
      </c>
      <c r="AF40" s="127">
        <v>3</v>
      </c>
      <c r="AG40" s="127">
        <v>3</v>
      </c>
      <c r="AH40" s="127">
        <v>3</v>
      </c>
      <c r="AI40" s="127">
        <v>3</v>
      </c>
      <c r="AJ40" s="127">
        <v>3</v>
      </c>
      <c r="AK40" s="127">
        <v>3</v>
      </c>
      <c r="AL40" s="127">
        <v>3</v>
      </c>
      <c r="AM40" s="127">
        <v>3</v>
      </c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</row>
    <row r="41" spans="1:301" s="56" customFormat="1" ht="21.75" customHeight="1" x14ac:dyDescent="0.55000000000000004">
      <c r="A41" s="75">
        <v>41</v>
      </c>
      <c r="B41" s="126">
        <v>39</v>
      </c>
      <c r="C41" s="88">
        <v>7156</v>
      </c>
      <c r="D41" s="49" t="s">
        <v>471</v>
      </c>
      <c r="E41" s="53" t="s">
        <v>579</v>
      </c>
      <c r="F41" s="53" t="s">
        <v>519</v>
      </c>
      <c r="G41" s="50" t="s">
        <v>23</v>
      </c>
      <c r="H41" s="50" t="s">
        <v>472</v>
      </c>
      <c r="I41" s="50" t="s">
        <v>473</v>
      </c>
      <c r="J41" s="87">
        <v>43620</v>
      </c>
      <c r="K41" s="87">
        <v>43620</v>
      </c>
      <c r="L41" s="50" t="s">
        <v>470</v>
      </c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>
        <v>3</v>
      </c>
      <c r="AD41" s="127">
        <v>3</v>
      </c>
      <c r="AE41" s="127">
        <v>3</v>
      </c>
      <c r="AF41" s="127">
        <v>3</v>
      </c>
      <c r="AG41" s="129">
        <v>7</v>
      </c>
      <c r="AH41" s="127">
        <v>7</v>
      </c>
      <c r="AI41" s="127">
        <v>7</v>
      </c>
      <c r="AJ41" s="127">
        <v>7</v>
      </c>
      <c r="AK41" s="127">
        <v>7</v>
      </c>
      <c r="AL41" s="127">
        <v>7</v>
      </c>
      <c r="AM41" s="127">
        <v>7</v>
      </c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</row>
    <row r="42" spans="1:301" s="56" customFormat="1" ht="21.75" customHeight="1" x14ac:dyDescent="0.55000000000000004">
      <c r="A42" s="75">
        <v>42</v>
      </c>
      <c r="B42" s="126">
        <v>40</v>
      </c>
      <c r="C42" s="90">
        <v>7096</v>
      </c>
      <c r="D42" s="81" t="s">
        <v>485</v>
      </c>
      <c r="E42" s="100" t="s">
        <v>49</v>
      </c>
      <c r="F42" s="83" t="s">
        <v>519</v>
      </c>
      <c r="G42" s="82" t="s">
        <v>23</v>
      </c>
      <c r="H42" s="82" t="s">
        <v>492</v>
      </c>
      <c r="I42" s="82" t="s">
        <v>493</v>
      </c>
      <c r="J42" s="84">
        <v>45139</v>
      </c>
      <c r="K42" s="84">
        <v>45139</v>
      </c>
      <c r="L42" s="82" t="s">
        <v>719</v>
      </c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>
        <v>5</v>
      </c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  <c r="IW42" s="106"/>
      <c r="IX42" s="106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06"/>
      <c r="KN42" s="106"/>
      <c r="KO42" s="106"/>
    </row>
    <row r="43" spans="1:301" s="51" customFormat="1" ht="21.75" customHeight="1" x14ac:dyDescent="0.2">
      <c r="A43" s="75">
        <v>43</v>
      </c>
      <c r="B43" s="126">
        <v>41</v>
      </c>
      <c r="C43" s="88">
        <v>7152</v>
      </c>
      <c r="D43" s="49" t="s">
        <v>486</v>
      </c>
      <c r="E43" s="53" t="s">
        <v>579</v>
      </c>
      <c r="F43" s="53" t="s">
        <v>519</v>
      </c>
      <c r="G43" s="50" t="s">
        <v>23</v>
      </c>
      <c r="H43" s="50" t="s">
        <v>182</v>
      </c>
      <c r="I43" s="50" t="s">
        <v>494</v>
      </c>
      <c r="J43" s="87">
        <v>43864</v>
      </c>
      <c r="K43" s="87">
        <v>43864</v>
      </c>
      <c r="L43" s="50" t="s">
        <v>498</v>
      </c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>
        <v>3</v>
      </c>
      <c r="AF43" s="127">
        <v>3</v>
      </c>
      <c r="AG43" s="127">
        <v>3</v>
      </c>
      <c r="AH43" s="127">
        <v>3</v>
      </c>
      <c r="AI43" s="127">
        <v>3</v>
      </c>
      <c r="AJ43" s="127">
        <v>3</v>
      </c>
      <c r="AK43" s="127">
        <v>3</v>
      </c>
      <c r="AL43" s="127">
        <v>3</v>
      </c>
      <c r="AM43" s="127">
        <v>3</v>
      </c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</row>
    <row r="44" spans="1:301" s="51" customFormat="1" ht="21.75" customHeight="1" x14ac:dyDescent="0.2">
      <c r="A44" s="75">
        <v>44</v>
      </c>
      <c r="B44" s="126">
        <v>42</v>
      </c>
      <c r="C44" s="88">
        <v>7101</v>
      </c>
      <c r="D44" s="49" t="s">
        <v>488</v>
      </c>
      <c r="E44" s="99" t="s">
        <v>93</v>
      </c>
      <c r="F44" s="53" t="s">
        <v>519</v>
      </c>
      <c r="G44" s="50" t="s">
        <v>23</v>
      </c>
      <c r="H44" s="50" t="s">
        <v>161</v>
      </c>
      <c r="I44" s="50" t="s">
        <v>417</v>
      </c>
      <c r="J44" s="87">
        <v>43864</v>
      </c>
      <c r="K44" s="87">
        <v>43864</v>
      </c>
      <c r="L44" s="50" t="s">
        <v>498</v>
      </c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>
        <v>3</v>
      </c>
      <c r="AF44" s="127">
        <v>3</v>
      </c>
      <c r="AG44" s="127">
        <v>3</v>
      </c>
      <c r="AH44" s="127">
        <v>3</v>
      </c>
      <c r="AI44" s="127">
        <v>3</v>
      </c>
      <c r="AJ44" s="127">
        <v>3</v>
      </c>
      <c r="AK44" s="127">
        <v>3</v>
      </c>
      <c r="AL44" s="127">
        <v>3</v>
      </c>
      <c r="AM44" s="127">
        <v>3</v>
      </c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</row>
    <row r="45" spans="1:301" s="55" customFormat="1" ht="21.75" customHeight="1" x14ac:dyDescent="0.55000000000000004">
      <c r="A45" s="75">
        <v>45</v>
      </c>
      <c r="B45" s="126">
        <v>43</v>
      </c>
      <c r="C45" s="88">
        <v>7188</v>
      </c>
      <c r="D45" s="49" t="s">
        <v>489</v>
      </c>
      <c r="E45" s="50" t="s">
        <v>53</v>
      </c>
      <c r="F45" s="53" t="s">
        <v>519</v>
      </c>
      <c r="G45" s="50" t="s">
        <v>23</v>
      </c>
      <c r="H45" s="50" t="s">
        <v>497</v>
      </c>
      <c r="I45" s="50" t="s">
        <v>520</v>
      </c>
      <c r="J45" s="87">
        <v>43895</v>
      </c>
      <c r="K45" s="87">
        <v>43891</v>
      </c>
      <c r="L45" s="50" t="s">
        <v>499</v>
      </c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>
        <v>3</v>
      </c>
      <c r="AF45" s="127">
        <v>3</v>
      </c>
      <c r="AG45" s="127">
        <v>3</v>
      </c>
      <c r="AH45" s="127">
        <v>3</v>
      </c>
      <c r="AI45" s="127">
        <v>3</v>
      </c>
      <c r="AJ45" s="127">
        <v>3</v>
      </c>
      <c r="AK45" s="127">
        <v>3</v>
      </c>
      <c r="AL45" s="127">
        <v>3</v>
      </c>
      <c r="AM45" s="127">
        <v>3</v>
      </c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105"/>
      <c r="JA45" s="105"/>
      <c r="JB45" s="105"/>
      <c r="JC45" s="105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105"/>
      <c r="JO45" s="105"/>
      <c r="JP45" s="105"/>
      <c r="JQ45" s="105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105"/>
      <c r="KC45" s="105"/>
      <c r="KD45" s="105"/>
      <c r="KE45" s="105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</row>
    <row r="46" spans="1:301" s="56" customFormat="1" ht="21.75" customHeight="1" x14ac:dyDescent="0.55000000000000004">
      <c r="A46" s="75">
        <v>46</v>
      </c>
      <c r="B46" s="126">
        <v>44</v>
      </c>
      <c r="C46" s="90">
        <v>7038</v>
      </c>
      <c r="D46" s="81" t="s">
        <v>124</v>
      </c>
      <c r="E46" s="82" t="s">
        <v>93</v>
      </c>
      <c r="F46" s="83" t="s">
        <v>519</v>
      </c>
      <c r="G46" s="82" t="s">
        <v>34</v>
      </c>
      <c r="H46" s="82" t="s">
        <v>125</v>
      </c>
      <c r="I46" s="82" t="s">
        <v>126</v>
      </c>
      <c r="J46" s="84">
        <v>43997</v>
      </c>
      <c r="K46" s="84">
        <v>44013</v>
      </c>
      <c r="L46" s="82" t="s">
        <v>511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>
        <v>3</v>
      </c>
      <c r="AF46" s="128">
        <v>3</v>
      </c>
      <c r="AG46" s="128">
        <v>3</v>
      </c>
      <c r="AH46" s="128">
        <v>3</v>
      </c>
      <c r="AI46" s="128">
        <v>3</v>
      </c>
      <c r="AJ46" s="128">
        <v>3</v>
      </c>
      <c r="AK46" s="128">
        <v>3</v>
      </c>
      <c r="AL46" s="128">
        <v>3</v>
      </c>
      <c r="AM46" s="128">
        <v>3</v>
      </c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</row>
    <row r="47" spans="1:301" s="56" customFormat="1" ht="21.75" customHeight="1" x14ac:dyDescent="0.55000000000000004">
      <c r="A47" s="75">
        <v>47</v>
      </c>
      <c r="B47" s="126">
        <v>45</v>
      </c>
      <c r="C47" s="90">
        <v>7181</v>
      </c>
      <c r="D47" s="81" t="s">
        <v>336</v>
      </c>
      <c r="E47" s="91" t="s">
        <v>49</v>
      </c>
      <c r="F47" s="83" t="s">
        <v>519</v>
      </c>
      <c r="G47" s="91" t="s">
        <v>23</v>
      </c>
      <c r="H47" s="91" t="s">
        <v>337</v>
      </c>
      <c r="I47" s="91" t="s">
        <v>338</v>
      </c>
      <c r="J47" s="84">
        <v>44046</v>
      </c>
      <c r="K47" s="84">
        <v>44044</v>
      </c>
      <c r="L47" s="82" t="s">
        <v>503</v>
      </c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>
        <v>5</v>
      </c>
      <c r="AG47" s="128">
        <v>5</v>
      </c>
      <c r="AH47" s="128">
        <v>5</v>
      </c>
      <c r="AI47" s="128">
        <v>5</v>
      </c>
      <c r="AJ47" s="128">
        <v>5</v>
      </c>
      <c r="AK47" s="128">
        <v>5</v>
      </c>
      <c r="AL47" s="128">
        <v>5</v>
      </c>
      <c r="AM47" s="128">
        <v>5</v>
      </c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</row>
    <row r="48" spans="1:301" s="51" customFormat="1" ht="21.75" customHeight="1" x14ac:dyDescent="0.2">
      <c r="A48" s="75">
        <v>48</v>
      </c>
      <c r="B48" s="126">
        <v>46</v>
      </c>
      <c r="C48" s="90">
        <v>7048</v>
      </c>
      <c r="D48" s="81" t="s">
        <v>214</v>
      </c>
      <c r="E48" s="91" t="s">
        <v>93</v>
      </c>
      <c r="F48" s="83" t="s">
        <v>519</v>
      </c>
      <c r="G48" s="91" t="s">
        <v>23</v>
      </c>
      <c r="H48" s="91" t="s">
        <v>215</v>
      </c>
      <c r="I48" s="91" t="s">
        <v>216</v>
      </c>
      <c r="J48" s="84">
        <v>42248</v>
      </c>
      <c r="K48" s="84">
        <v>42248</v>
      </c>
      <c r="L48" s="82" t="s">
        <v>521</v>
      </c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>
        <v>5</v>
      </c>
      <c r="AH48" s="128">
        <v>5</v>
      </c>
      <c r="AI48" s="128">
        <v>5</v>
      </c>
      <c r="AJ48" s="128">
        <v>5</v>
      </c>
      <c r="AK48" s="128">
        <v>5</v>
      </c>
      <c r="AL48" s="128">
        <v>5</v>
      </c>
      <c r="AM48" s="128">
        <v>5</v>
      </c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03"/>
      <c r="EZ48" s="103"/>
      <c r="FA48" s="103"/>
      <c r="FB48" s="103"/>
      <c r="FC48" s="103"/>
      <c r="FD48" s="103"/>
      <c r="FE48" s="103"/>
      <c r="FF48" s="103"/>
      <c r="FG48" s="103"/>
      <c r="FH48" s="103"/>
      <c r="FI48" s="103"/>
      <c r="FJ48" s="103"/>
      <c r="FK48" s="103"/>
      <c r="FL48" s="103"/>
      <c r="FM48" s="103"/>
      <c r="FN48" s="103"/>
      <c r="FO48" s="103"/>
      <c r="FP48" s="103"/>
      <c r="FQ48" s="103"/>
      <c r="FR48" s="103"/>
      <c r="FS48" s="103"/>
      <c r="FT48" s="103"/>
      <c r="FU48" s="103"/>
      <c r="FV48" s="103"/>
      <c r="FW48" s="103"/>
      <c r="FX48" s="103"/>
      <c r="FY48" s="103"/>
      <c r="FZ48" s="103"/>
      <c r="GA48" s="103"/>
      <c r="GB48" s="103"/>
      <c r="GC48" s="103"/>
      <c r="GD48" s="103"/>
      <c r="GE48" s="103"/>
      <c r="GF48" s="103"/>
      <c r="GG48" s="103"/>
      <c r="GH48" s="103"/>
      <c r="GI48" s="103"/>
      <c r="GJ48" s="103"/>
      <c r="GK48" s="103"/>
      <c r="GL48" s="103"/>
      <c r="GM48" s="103"/>
      <c r="GN48" s="103"/>
      <c r="GO48" s="103"/>
      <c r="GP48" s="103"/>
      <c r="GQ48" s="103"/>
      <c r="GR48" s="103"/>
      <c r="GS48" s="103"/>
      <c r="GT48" s="103"/>
      <c r="GU48" s="103"/>
      <c r="GV48" s="103"/>
      <c r="GW48" s="103"/>
      <c r="GX48" s="103"/>
      <c r="GY48" s="103"/>
      <c r="GZ48" s="103"/>
      <c r="HA48" s="103"/>
      <c r="HB48" s="103"/>
      <c r="HC48" s="103"/>
      <c r="HD48" s="103"/>
      <c r="HE48" s="103"/>
      <c r="HF48" s="103"/>
      <c r="HG48" s="103"/>
      <c r="HH48" s="103"/>
      <c r="HI48" s="103"/>
      <c r="HJ48" s="103"/>
      <c r="HK48" s="103"/>
      <c r="HL48" s="103"/>
      <c r="HM48" s="103"/>
      <c r="HN48" s="103"/>
      <c r="HO48" s="103"/>
      <c r="HP48" s="103"/>
      <c r="HQ48" s="103"/>
      <c r="HR48" s="103"/>
      <c r="HS48" s="103"/>
      <c r="HT48" s="103"/>
      <c r="HU48" s="103"/>
      <c r="HV48" s="103"/>
      <c r="HW48" s="103"/>
      <c r="HX48" s="103"/>
      <c r="HY48" s="103"/>
      <c r="HZ48" s="103"/>
      <c r="IA48" s="103"/>
      <c r="IB48" s="103"/>
      <c r="IC48" s="103"/>
      <c r="ID48" s="103"/>
      <c r="IE48" s="103"/>
      <c r="IF48" s="103"/>
      <c r="IG48" s="103"/>
      <c r="IH48" s="103"/>
      <c r="II48" s="103"/>
      <c r="IJ48" s="103"/>
      <c r="IK48" s="103"/>
      <c r="IL48" s="103"/>
      <c r="IM48" s="103"/>
      <c r="IN48" s="103"/>
      <c r="IO48" s="103"/>
      <c r="IP48" s="103"/>
      <c r="IQ48" s="103"/>
      <c r="IR48" s="103"/>
      <c r="IS48" s="103"/>
      <c r="IT48" s="103"/>
      <c r="IU48" s="103"/>
      <c r="IV48" s="103"/>
      <c r="IW48" s="103"/>
      <c r="IX48" s="103"/>
      <c r="IY48" s="103"/>
      <c r="IZ48" s="103"/>
      <c r="JA48" s="103"/>
      <c r="JB48" s="103"/>
      <c r="JC48" s="103"/>
      <c r="JD48" s="103"/>
      <c r="JE48" s="103"/>
      <c r="JF48" s="103"/>
      <c r="JG48" s="103"/>
      <c r="JH48" s="103"/>
      <c r="JI48" s="103"/>
      <c r="JJ48" s="103"/>
      <c r="JK48" s="103"/>
      <c r="JL48" s="103"/>
      <c r="JM48" s="103"/>
      <c r="JN48" s="103"/>
      <c r="JO48" s="103"/>
      <c r="JP48" s="103"/>
      <c r="JQ48" s="103"/>
      <c r="JR48" s="103"/>
      <c r="JS48" s="103"/>
      <c r="JT48" s="103"/>
      <c r="JU48" s="103"/>
      <c r="JV48" s="103"/>
      <c r="JW48" s="103"/>
      <c r="JX48" s="103"/>
      <c r="JY48" s="103"/>
      <c r="JZ48" s="103"/>
      <c r="KA48" s="103"/>
      <c r="KB48" s="103"/>
      <c r="KC48" s="103"/>
      <c r="KD48" s="103"/>
      <c r="KE48" s="103"/>
      <c r="KF48" s="103"/>
      <c r="KG48" s="103"/>
      <c r="KH48" s="103"/>
      <c r="KI48" s="103"/>
      <c r="KJ48" s="103"/>
      <c r="KK48" s="103"/>
      <c r="KL48" s="103"/>
      <c r="KM48" s="103"/>
      <c r="KN48" s="103"/>
      <c r="KO48" s="103"/>
    </row>
    <row r="49" spans="1:301" s="51" customFormat="1" ht="21.75" customHeight="1" x14ac:dyDescent="0.2">
      <c r="A49" s="75">
        <v>49</v>
      </c>
      <c r="B49" s="126">
        <v>47</v>
      </c>
      <c r="C49" s="90">
        <v>7051</v>
      </c>
      <c r="D49" s="81" t="s">
        <v>110</v>
      </c>
      <c r="E49" s="82" t="s">
        <v>33</v>
      </c>
      <c r="F49" s="83" t="s">
        <v>519</v>
      </c>
      <c r="G49" s="91" t="s">
        <v>34</v>
      </c>
      <c r="H49" s="91" t="s">
        <v>409</v>
      </c>
      <c r="I49" s="91" t="s">
        <v>111</v>
      </c>
      <c r="J49" s="84">
        <v>43105</v>
      </c>
      <c r="K49" s="84">
        <v>43101</v>
      </c>
      <c r="L49" s="82" t="s">
        <v>521</v>
      </c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>
        <v>5</v>
      </c>
      <c r="AH49" s="128">
        <v>5</v>
      </c>
      <c r="AI49" s="128">
        <v>5</v>
      </c>
      <c r="AJ49" s="128">
        <v>5</v>
      </c>
      <c r="AK49" s="128">
        <v>5</v>
      </c>
      <c r="AL49" s="128">
        <v>5</v>
      </c>
      <c r="AM49" s="128">
        <v>5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03"/>
      <c r="EZ49" s="103"/>
      <c r="FA49" s="103"/>
      <c r="FB49" s="103"/>
      <c r="FC49" s="103"/>
      <c r="FD49" s="103"/>
      <c r="FE49" s="103"/>
      <c r="FF49" s="103"/>
      <c r="FG49" s="103"/>
      <c r="FH49" s="103"/>
      <c r="FI49" s="103"/>
      <c r="FJ49" s="103"/>
      <c r="FK49" s="103"/>
      <c r="FL49" s="103"/>
      <c r="FM49" s="103"/>
      <c r="FN49" s="103"/>
      <c r="FO49" s="103"/>
      <c r="FP49" s="103"/>
      <c r="FQ49" s="103"/>
      <c r="FR49" s="103"/>
      <c r="FS49" s="103"/>
      <c r="FT49" s="103"/>
      <c r="FU49" s="103"/>
      <c r="FV49" s="103"/>
      <c r="FW49" s="103"/>
      <c r="FX49" s="103"/>
      <c r="FY49" s="103"/>
      <c r="FZ49" s="103"/>
      <c r="GA49" s="103"/>
      <c r="GB49" s="103"/>
      <c r="GC49" s="103"/>
      <c r="GD49" s="103"/>
      <c r="GE49" s="103"/>
      <c r="GF49" s="103"/>
      <c r="GG49" s="103"/>
      <c r="GH49" s="103"/>
      <c r="GI49" s="103"/>
      <c r="GJ49" s="103"/>
      <c r="GK49" s="103"/>
      <c r="GL49" s="103"/>
      <c r="GM49" s="103"/>
      <c r="GN49" s="103"/>
      <c r="GO49" s="103"/>
      <c r="GP49" s="103"/>
      <c r="GQ49" s="103"/>
      <c r="GR49" s="103"/>
      <c r="GS49" s="103"/>
      <c r="GT49" s="103"/>
      <c r="GU49" s="103"/>
      <c r="GV49" s="103"/>
      <c r="GW49" s="103"/>
      <c r="GX49" s="103"/>
      <c r="GY49" s="103"/>
      <c r="GZ49" s="103"/>
      <c r="HA49" s="103"/>
      <c r="HB49" s="103"/>
      <c r="HC49" s="103"/>
      <c r="HD49" s="103"/>
      <c r="HE49" s="103"/>
      <c r="HF49" s="103"/>
      <c r="HG49" s="103"/>
      <c r="HH49" s="103"/>
      <c r="HI49" s="103"/>
      <c r="HJ49" s="103"/>
      <c r="HK49" s="103"/>
      <c r="HL49" s="103"/>
      <c r="HM49" s="103"/>
      <c r="HN49" s="103"/>
      <c r="HO49" s="103"/>
      <c r="HP49" s="103"/>
      <c r="HQ49" s="103"/>
      <c r="HR49" s="103"/>
      <c r="HS49" s="103"/>
      <c r="HT49" s="103"/>
      <c r="HU49" s="103"/>
      <c r="HV49" s="103"/>
      <c r="HW49" s="103"/>
      <c r="HX49" s="103"/>
      <c r="HY49" s="103"/>
      <c r="HZ49" s="103"/>
      <c r="IA49" s="103"/>
      <c r="IB49" s="103"/>
      <c r="IC49" s="103"/>
      <c r="ID49" s="103"/>
      <c r="IE49" s="103"/>
      <c r="IF49" s="103"/>
      <c r="IG49" s="103"/>
      <c r="IH49" s="103"/>
      <c r="II49" s="103"/>
      <c r="IJ49" s="103"/>
      <c r="IK49" s="103"/>
      <c r="IL49" s="103"/>
      <c r="IM49" s="103"/>
      <c r="IN49" s="103"/>
      <c r="IO49" s="103"/>
      <c r="IP49" s="103"/>
      <c r="IQ49" s="103"/>
      <c r="IR49" s="103"/>
      <c r="IS49" s="103"/>
      <c r="IT49" s="103"/>
      <c r="IU49" s="103"/>
      <c r="IV49" s="103"/>
      <c r="IW49" s="103"/>
      <c r="IX49" s="103"/>
      <c r="IY49" s="103"/>
      <c r="IZ49" s="103"/>
      <c r="JA49" s="103"/>
      <c r="JB49" s="103"/>
      <c r="JC49" s="103"/>
      <c r="JD49" s="103"/>
      <c r="JE49" s="103"/>
      <c r="JF49" s="103"/>
      <c r="JG49" s="103"/>
      <c r="JH49" s="103"/>
      <c r="JI49" s="103"/>
      <c r="JJ49" s="103"/>
      <c r="JK49" s="103"/>
      <c r="JL49" s="103"/>
      <c r="JM49" s="103"/>
      <c r="JN49" s="103"/>
      <c r="JO49" s="103"/>
      <c r="JP49" s="103"/>
      <c r="JQ49" s="103"/>
      <c r="JR49" s="103"/>
      <c r="JS49" s="103"/>
      <c r="JT49" s="103"/>
      <c r="JU49" s="103"/>
      <c r="JV49" s="103"/>
      <c r="JW49" s="103"/>
      <c r="JX49" s="103"/>
      <c r="JY49" s="103"/>
      <c r="JZ49" s="103"/>
      <c r="KA49" s="103"/>
      <c r="KB49" s="103"/>
      <c r="KC49" s="103"/>
      <c r="KD49" s="103"/>
      <c r="KE49" s="103"/>
      <c r="KF49" s="103"/>
      <c r="KG49" s="103"/>
      <c r="KH49" s="103"/>
      <c r="KI49" s="103"/>
      <c r="KJ49" s="103"/>
      <c r="KK49" s="103"/>
      <c r="KL49" s="103"/>
      <c r="KM49" s="103"/>
      <c r="KN49" s="103"/>
      <c r="KO49" s="103"/>
    </row>
    <row r="50" spans="1:301" s="51" customFormat="1" ht="21.75" customHeight="1" x14ac:dyDescent="0.2">
      <c r="A50" s="75">
        <v>50</v>
      </c>
      <c r="B50" s="126">
        <v>48</v>
      </c>
      <c r="C50" s="88">
        <v>7174</v>
      </c>
      <c r="D50" s="49" t="s">
        <v>522</v>
      </c>
      <c r="E50" s="50" t="s">
        <v>85</v>
      </c>
      <c r="F50" s="53" t="s">
        <v>519</v>
      </c>
      <c r="G50" s="80" t="s">
        <v>23</v>
      </c>
      <c r="H50" s="80" t="s">
        <v>523</v>
      </c>
      <c r="I50" s="80" t="s">
        <v>524</v>
      </c>
      <c r="J50" s="79">
        <v>44242</v>
      </c>
      <c r="K50" s="79">
        <v>44256</v>
      </c>
      <c r="L50" s="50" t="s">
        <v>521</v>
      </c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>
        <v>3</v>
      </c>
      <c r="AH50" s="127">
        <v>3</v>
      </c>
      <c r="AI50" s="127">
        <v>3</v>
      </c>
      <c r="AJ50" s="127">
        <v>3</v>
      </c>
      <c r="AK50" s="127">
        <v>3</v>
      </c>
      <c r="AL50" s="127">
        <v>3</v>
      </c>
      <c r="AM50" s="127">
        <v>3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  <c r="EN50" s="103"/>
      <c r="EO50" s="103"/>
      <c r="EP50" s="103"/>
      <c r="EQ50" s="103"/>
      <c r="ER50" s="103"/>
      <c r="ES50" s="103"/>
      <c r="ET50" s="103"/>
      <c r="EU50" s="103"/>
      <c r="EV50" s="103"/>
      <c r="EW50" s="103"/>
      <c r="EX50" s="103"/>
      <c r="EY50" s="103"/>
      <c r="EZ50" s="103"/>
      <c r="FA50" s="103"/>
      <c r="FB50" s="103"/>
      <c r="FC50" s="103"/>
      <c r="FD50" s="103"/>
      <c r="FE50" s="103"/>
      <c r="FF50" s="103"/>
      <c r="FG50" s="103"/>
      <c r="FH50" s="103"/>
      <c r="FI50" s="103"/>
      <c r="FJ50" s="103"/>
      <c r="FK50" s="103"/>
      <c r="FL50" s="103"/>
      <c r="FM50" s="103"/>
      <c r="FN50" s="103"/>
      <c r="FO50" s="103"/>
      <c r="FP50" s="103"/>
      <c r="FQ50" s="103"/>
      <c r="FR50" s="103"/>
      <c r="FS50" s="103"/>
      <c r="FT50" s="103"/>
      <c r="FU50" s="103"/>
      <c r="FV50" s="103"/>
      <c r="FW50" s="103"/>
      <c r="FX50" s="103"/>
      <c r="FY50" s="103"/>
      <c r="FZ50" s="103"/>
      <c r="GA50" s="103"/>
      <c r="GB50" s="103"/>
      <c r="GC50" s="103"/>
      <c r="GD50" s="103"/>
      <c r="GE50" s="103"/>
      <c r="GF50" s="103"/>
      <c r="GG50" s="103"/>
      <c r="GH50" s="103"/>
      <c r="GI50" s="103"/>
      <c r="GJ50" s="103"/>
      <c r="GK50" s="103"/>
      <c r="GL50" s="103"/>
      <c r="GM50" s="103"/>
      <c r="GN50" s="103"/>
      <c r="GO50" s="103"/>
      <c r="GP50" s="103"/>
      <c r="GQ50" s="103"/>
      <c r="GR50" s="103"/>
      <c r="GS50" s="103"/>
      <c r="GT50" s="103"/>
      <c r="GU50" s="103"/>
      <c r="GV50" s="103"/>
      <c r="GW50" s="103"/>
      <c r="GX50" s="103"/>
      <c r="GY50" s="103"/>
      <c r="GZ50" s="103"/>
      <c r="HA50" s="103"/>
      <c r="HB50" s="103"/>
      <c r="HC50" s="103"/>
      <c r="HD50" s="103"/>
      <c r="HE50" s="103"/>
      <c r="HF50" s="103"/>
      <c r="HG50" s="103"/>
      <c r="HH50" s="103"/>
      <c r="HI50" s="103"/>
      <c r="HJ50" s="103"/>
      <c r="HK50" s="103"/>
      <c r="HL50" s="103"/>
      <c r="HM50" s="103"/>
      <c r="HN50" s="103"/>
      <c r="HO50" s="103"/>
      <c r="HP50" s="103"/>
      <c r="HQ50" s="103"/>
      <c r="HR50" s="103"/>
      <c r="HS50" s="103"/>
      <c r="HT50" s="103"/>
      <c r="HU50" s="103"/>
      <c r="HV50" s="103"/>
      <c r="HW50" s="103"/>
      <c r="HX50" s="103"/>
      <c r="HY50" s="103"/>
      <c r="HZ50" s="103"/>
      <c r="IA50" s="103"/>
      <c r="IB50" s="103"/>
      <c r="IC50" s="103"/>
      <c r="ID50" s="103"/>
      <c r="IE50" s="103"/>
      <c r="IF50" s="103"/>
      <c r="IG50" s="103"/>
      <c r="IH50" s="103"/>
      <c r="II50" s="103"/>
      <c r="IJ50" s="103"/>
      <c r="IK50" s="103"/>
      <c r="IL50" s="103"/>
      <c r="IM50" s="103"/>
      <c r="IN50" s="103"/>
      <c r="IO50" s="103"/>
      <c r="IP50" s="103"/>
      <c r="IQ50" s="103"/>
      <c r="IR50" s="103"/>
      <c r="IS50" s="103"/>
      <c r="IT50" s="103"/>
      <c r="IU50" s="103"/>
      <c r="IV50" s="103"/>
      <c r="IW50" s="103"/>
      <c r="IX50" s="103"/>
      <c r="IY50" s="103"/>
      <c r="IZ50" s="103"/>
      <c r="JA50" s="103"/>
      <c r="JB50" s="103"/>
      <c r="JC50" s="103"/>
      <c r="JD50" s="103"/>
      <c r="JE50" s="103"/>
      <c r="JF50" s="103"/>
      <c r="JG50" s="103"/>
      <c r="JH50" s="103"/>
      <c r="JI50" s="103"/>
      <c r="JJ50" s="103"/>
      <c r="JK50" s="103"/>
      <c r="JL50" s="103"/>
      <c r="JM50" s="103"/>
      <c r="JN50" s="103"/>
      <c r="JO50" s="103"/>
      <c r="JP50" s="103"/>
      <c r="JQ50" s="103"/>
      <c r="JR50" s="103"/>
      <c r="JS50" s="103"/>
      <c r="JT50" s="103"/>
      <c r="JU50" s="103"/>
      <c r="JV50" s="103"/>
      <c r="JW50" s="103"/>
      <c r="JX50" s="103"/>
      <c r="JY50" s="103"/>
      <c r="JZ50" s="103"/>
      <c r="KA50" s="103"/>
      <c r="KB50" s="103"/>
      <c r="KC50" s="103"/>
      <c r="KD50" s="103"/>
      <c r="KE50" s="103"/>
      <c r="KF50" s="103"/>
      <c r="KG50" s="103"/>
      <c r="KH50" s="103"/>
      <c r="KI50" s="103"/>
      <c r="KJ50" s="103"/>
      <c r="KK50" s="103"/>
      <c r="KL50" s="103"/>
      <c r="KM50" s="103"/>
      <c r="KN50" s="103"/>
      <c r="KO50" s="103"/>
    </row>
    <row r="51" spans="1:301" s="51" customFormat="1" ht="21.75" customHeight="1" x14ac:dyDescent="0.2">
      <c r="A51" s="75">
        <v>51</v>
      </c>
      <c r="B51" s="126">
        <v>49</v>
      </c>
      <c r="C51" s="88">
        <v>7161</v>
      </c>
      <c r="D51" s="49" t="s">
        <v>525</v>
      </c>
      <c r="E51" s="50" t="s">
        <v>491</v>
      </c>
      <c r="F51" s="53" t="s">
        <v>519</v>
      </c>
      <c r="G51" s="80" t="s">
        <v>23</v>
      </c>
      <c r="H51" s="80" t="s">
        <v>526</v>
      </c>
      <c r="I51" s="80" t="s">
        <v>527</v>
      </c>
      <c r="J51" s="79">
        <v>44257</v>
      </c>
      <c r="K51" s="79">
        <v>44256</v>
      </c>
      <c r="L51" s="50" t="s">
        <v>521</v>
      </c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>
        <v>5</v>
      </c>
      <c r="AH51" s="127">
        <v>5</v>
      </c>
      <c r="AI51" s="127">
        <v>5</v>
      </c>
      <c r="AJ51" s="127">
        <v>5</v>
      </c>
      <c r="AK51" s="127">
        <v>5</v>
      </c>
      <c r="AL51" s="127">
        <v>5</v>
      </c>
      <c r="AM51" s="127">
        <v>5</v>
      </c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03"/>
      <c r="ID51" s="103"/>
      <c r="IE51" s="103"/>
      <c r="IF51" s="103"/>
      <c r="IG51" s="103"/>
      <c r="IH51" s="103"/>
      <c r="II51" s="103"/>
      <c r="IJ51" s="103"/>
      <c r="IK51" s="103"/>
      <c r="IL51" s="103"/>
      <c r="IM51" s="103"/>
      <c r="IN51" s="103"/>
      <c r="IO51" s="103"/>
      <c r="IP51" s="103"/>
      <c r="IQ51" s="103"/>
      <c r="IR51" s="103"/>
      <c r="IS51" s="103"/>
      <c r="IT51" s="103"/>
      <c r="IU51" s="103"/>
      <c r="IV51" s="103"/>
      <c r="IW51" s="103"/>
      <c r="IX51" s="103"/>
      <c r="IY51" s="103"/>
      <c r="IZ51" s="103"/>
      <c r="JA51" s="103"/>
      <c r="JB51" s="103"/>
      <c r="JC51" s="103"/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/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/>
    </row>
    <row r="52" spans="1:301" s="51" customFormat="1" ht="21.75" customHeight="1" x14ac:dyDescent="0.2">
      <c r="A52" s="75">
        <v>52</v>
      </c>
      <c r="B52" s="126">
        <v>50</v>
      </c>
      <c r="C52" s="88">
        <v>7192</v>
      </c>
      <c r="D52" s="49" t="s">
        <v>542</v>
      </c>
      <c r="E52" s="50" t="s">
        <v>93</v>
      </c>
      <c r="F52" s="53" t="s">
        <v>519</v>
      </c>
      <c r="G52" s="80" t="s">
        <v>23</v>
      </c>
      <c r="H52" s="80" t="s">
        <v>543</v>
      </c>
      <c r="I52" s="80" t="s">
        <v>601</v>
      </c>
      <c r="J52" s="79">
        <v>44470</v>
      </c>
      <c r="K52" s="79">
        <v>44470</v>
      </c>
      <c r="L52" s="50" t="s">
        <v>544</v>
      </c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>
        <v>5</v>
      </c>
      <c r="AI52" s="127">
        <v>5</v>
      </c>
      <c r="AJ52" s="127">
        <v>5</v>
      </c>
      <c r="AK52" s="127">
        <v>5</v>
      </c>
      <c r="AL52" s="127">
        <v>5</v>
      </c>
      <c r="AM52" s="127">
        <v>5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03"/>
      <c r="EZ52" s="103"/>
      <c r="FA52" s="103"/>
      <c r="FB52" s="103"/>
      <c r="FC52" s="103"/>
      <c r="FD52" s="103"/>
      <c r="FE52" s="103"/>
      <c r="FF52" s="103"/>
      <c r="FG52" s="103"/>
      <c r="FH52" s="103"/>
      <c r="FI52" s="103"/>
      <c r="FJ52" s="103"/>
      <c r="FK52" s="103"/>
      <c r="FL52" s="103"/>
      <c r="FM52" s="103"/>
      <c r="FN52" s="103"/>
      <c r="FO52" s="103"/>
      <c r="FP52" s="103"/>
      <c r="FQ52" s="103"/>
      <c r="FR52" s="103"/>
      <c r="FS52" s="103"/>
      <c r="FT52" s="103"/>
      <c r="FU52" s="103"/>
      <c r="FV52" s="103"/>
      <c r="FW52" s="103"/>
      <c r="FX52" s="103"/>
      <c r="FY52" s="103"/>
      <c r="FZ52" s="103"/>
      <c r="GA52" s="103"/>
      <c r="GB52" s="103"/>
      <c r="GC52" s="103"/>
      <c r="GD52" s="103"/>
      <c r="GE52" s="103"/>
      <c r="GF52" s="103"/>
      <c r="GG52" s="103"/>
      <c r="GH52" s="103"/>
      <c r="GI52" s="103"/>
      <c r="GJ52" s="103"/>
      <c r="GK52" s="103"/>
      <c r="GL52" s="103"/>
      <c r="GM52" s="103"/>
      <c r="GN52" s="103"/>
      <c r="GO52" s="103"/>
      <c r="GP52" s="103"/>
      <c r="GQ52" s="103"/>
      <c r="GR52" s="103"/>
      <c r="GS52" s="103"/>
      <c r="GT52" s="103"/>
      <c r="GU52" s="103"/>
      <c r="GV52" s="103"/>
      <c r="GW52" s="103"/>
      <c r="GX52" s="103"/>
      <c r="GY52" s="103"/>
      <c r="GZ52" s="103"/>
      <c r="HA52" s="103"/>
      <c r="HB52" s="103"/>
      <c r="HC52" s="103"/>
      <c r="HD52" s="103"/>
      <c r="HE52" s="103"/>
      <c r="HF52" s="103"/>
      <c r="HG52" s="103"/>
      <c r="HH52" s="103"/>
      <c r="HI52" s="103"/>
      <c r="HJ52" s="103"/>
      <c r="HK52" s="103"/>
      <c r="HL52" s="103"/>
      <c r="HM52" s="103"/>
      <c r="HN52" s="103"/>
      <c r="HO52" s="103"/>
      <c r="HP52" s="103"/>
      <c r="HQ52" s="103"/>
      <c r="HR52" s="103"/>
      <c r="HS52" s="103"/>
      <c r="HT52" s="103"/>
      <c r="HU52" s="103"/>
      <c r="HV52" s="103"/>
      <c r="HW52" s="103"/>
      <c r="HX52" s="103"/>
      <c r="HY52" s="103"/>
      <c r="HZ52" s="103"/>
      <c r="IA52" s="103"/>
      <c r="IB52" s="103"/>
      <c r="IC52" s="103"/>
      <c r="ID52" s="103"/>
      <c r="IE52" s="103"/>
      <c r="IF52" s="103"/>
      <c r="IG52" s="103"/>
      <c r="IH52" s="103"/>
      <c r="II52" s="103"/>
      <c r="IJ52" s="103"/>
      <c r="IK52" s="103"/>
      <c r="IL52" s="103"/>
      <c r="IM52" s="103"/>
      <c r="IN52" s="103"/>
      <c r="IO52" s="103"/>
      <c r="IP52" s="103"/>
      <c r="IQ52" s="103"/>
      <c r="IR52" s="103"/>
      <c r="IS52" s="103"/>
      <c r="IT52" s="103"/>
      <c r="IU52" s="103"/>
      <c r="IV52" s="103"/>
      <c r="IW52" s="103"/>
      <c r="IX52" s="103"/>
      <c r="IY52" s="103"/>
      <c r="IZ52" s="103"/>
      <c r="JA52" s="103"/>
      <c r="JB52" s="103"/>
      <c r="JC52" s="103"/>
      <c r="JD52" s="103"/>
      <c r="JE52" s="103"/>
      <c r="JF52" s="103"/>
      <c r="JG52" s="103"/>
      <c r="JH52" s="103"/>
      <c r="JI52" s="103"/>
      <c r="JJ52" s="103"/>
      <c r="JK52" s="103"/>
      <c r="JL52" s="103"/>
      <c r="JM52" s="103"/>
      <c r="JN52" s="103"/>
      <c r="JO52" s="103"/>
      <c r="JP52" s="103"/>
      <c r="JQ52" s="103"/>
      <c r="JR52" s="103"/>
      <c r="JS52" s="103"/>
      <c r="JT52" s="103"/>
      <c r="JU52" s="103"/>
      <c r="JV52" s="103"/>
      <c r="JW52" s="103"/>
      <c r="JX52" s="103"/>
      <c r="JY52" s="103"/>
      <c r="JZ52" s="103"/>
      <c r="KA52" s="103"/>
      <c r="KB52" s="103"/>
      <c r="KC52" s="103"/>
      <c r="KD52" s="103"/>
      <c r="KE52" s="103"/>
      <c r="KF52" s="103"/>
      <c r="KG52" s="103"/>
      <c r="KH52" s="103"/>
      <c r="KI52" s="103"/>
      <c r="KJ52" s="103"/>
      <c r="KK52" s="103"/>
      <c r="KL52" s="103"/>
      <c r="KM52" s="103"/>
      <c r="KN52" s="103"/>
      <c r="KO52" s="103"/>
    </row>
    <row r="53" spans="1:301" s="51" customFormat="1" ht="21.75" customHeight="1" x14ac:dyDescent="0.2">
      <c r="A53" s="75">
        <v>53</v>
      </c>
      <c r="B53" s="126">
        <v>51</v>
      </c>
      <c r="C53" s="88">
        <v>7193</v>
      </c>
      <c r="D53" s="49" t="s">
        <v>545</v>
      </c>
      <c r="E53" s="50" t="s">
        <v>33</v>
      </c>
      <c r="F53" s="53" t="s">
        <v>519</v>
      </c>
      <c r="G53" s="80" t="s">
        <v>34</v>
      </c>
      <c r="H53" s="80" t="s">
        <v>546</v>
      </c>
      <c r="I53" s="80" t="s">
        <v>547</v>
      </c>
      <c r="J53" s="79">
        <v>44470</v>
      </c>
      <c r="K53" s="79">
        <v>44470</v>
      </c>
      <c r="L53" s="50" t="s">
        <v>544</v>
      </c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>
        <v>3</v>
      </c>
      <c r="AI53" s="127">
        <v>3</v>
      </c>
      <c r="AJ53" s="127">
        <v>3</v>
      </c>
      <c r="AK53" s="127">
        <v>3</v>
      </c>
      <c r="AL53" s="127">
        <v>3</v>
      </c>
      <c r="AM53" s="127">
        <v>3</v>
      </c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  <c r="IA53" s="103"/>
      <c r="IB53" s="103"/>
      <c r="IC53" s="103"/>
      <c r="ID53" s="103"/>
      <c r="IE53" s="103"/>
      <c r="IF53" s="103"/>
      <c r="IG53" s="103"/>
      <c r="IH53" s="103"/>
      <c r="II53" s="103"/>
      <c r="IJ53" s="103"/>
      <c r="IK53" s="103"/>
      <c r="IL53" s="103"/>
      <c r="IM53" s="103"/>
      <c r="IN53" s="103"/>
      <c r="IO53" s="103"/>
      <c r="IP53" s="103"/>
      <c r="IQ53" s="103"/>
      <c r="IR53" s="103"/>
      <c r="IS53" s="103"/>
      <c r="IT53" s="103"/>
      <c r="IU53" s="103"/>
      <c r="IV53" s="103"/>
      <c r="IW53" s="103"/>
      <c r="IX53" s="103"/>
      <c r="IY53" s="103"/>
      <c r="IZ53" s="103"/>
      <c r="JA53" s="103"/>
      <c r="JB53" s="103"/>
      <c r="JC53" s="103"/>
      <c r="JD53" s="103"/>
      <c r="JE53" s="103"/>
      <c r="JF53" s="103"/>
      <c r="JG53" s="103"/>
      <c r="JH53" s="103"/>
      <c r="JI53" s="103"/>
      <c r="JJ53" s="103"/>
      <c r="JK53" s="103"/>
      <c r="JL53" s="103"/>
      <c r="JM53" s="103"/>
      <c r="JN53" s="103"/>
      <c r="JO53" s="103"/>
      <c r="JP53" s="103"/>
      <c r="JQ53" s="103"/>
      <c r="JR53" s="103"/>
      <c r="JS53" s="103"/>
      <c r="JT53" s="103"/>
      <c r="JU53" s="103"/>
      <c r="JV53" s="103"/>
      <c r="JW53" s="103"/>
      <c r="JX53" s="103"/>
      <c r="JY53" s="103"/>
      <c r="JZ53" s="103"/>
      <c r="KA53" s="103"/>
      <c r="KB53" s="103"/>
      <c r="KC53" s="103"/>
      <c r="KD53" s="103"/>
      <c r="KE53" s="103"/>
      <c r="KF53" s="103"/>
      <c r="KG53" s="103"/>
      <c r="KH53" s="103"/>
      <c r="KI53" s="103"/>
      <c r="KJ53" s="103"/>
      <c r="KK53" s="103"/>
      <c r="KL53" s="103"/>
      <c r="KM53" s="103"/>
      <c r="KN53" s="103"/>
      <c r="KO53" s="103"/>
    </row>
    <row r="54" spans="1:301" s="51" customFormat="1" ht="21.75" customHeight="1" x14ac:dyDescent="0.2">
      <c r="A54" s="75">
        <v>54</v>
      </c>
      <c r="B54" s="126">
        <v>52</v>
      </c>
      <c r="C54" s="88">
        <v>7194</v>
      </c>
      <c r="D54" s="49" t="s">
        <v>548</v>
      </c>
      <c r="E54" s="50" t="s">
        <v>530</v>
      </c>
      <c r="F54" s="53" t="s">
        <v>519</v>
      </c>
      <c r="G54" s="80" t="s">
        <v>23</v>
      </c>
      <c r="H54" s="80" t="s">
        <v>549</v>
      </c>
      <c r="I54" s="80" t="s">
        <v>550</v>
      </c>
      <c r="J54" s="87">
        <v>44483</v>
      </c>
      <c r="K54" s="87">
        <v>44501</v>
      </c>
      <c r="L54" s="50" t="s">
        <v>540</v>
      </c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>
        <v>3</v>
      </c>
      <c r="AI54" s="127">
        <v>3</v>
      </c>
      <c r="AJ54" s="127">
        <v>3</v>
      </c>
      <c r="AK54" s="127">
        <v>3</v>
      </c>
      <c r="AL54" s="127">
        <v>3</v>
      </c>
      <c r="AM54" s="127">
        <v>3</v>
      </c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3"/>
      <c r="IZ54" s="103"/>
      <c r="JA54" s="103"/>
      <c r="JB54" s="103"/>
      <c r="JC54" s="103"/>
      <c r="JD54" s="103"/>
      <c r="JE54" s="103"/>
      <c r="JF54" s="103"/>
      <c r="JG54" s="103"/>
      <c r="JH54" s="103"/>
      <c r="JI54" s="103"/>
      <c r="JJ54" s="103"/>
      <c r="JK54" s="103"/>
      <c r="JL54" s="103"/>
      <c r="JM54" s="103"/>
      <c r="JN54" s="103"/>
      <c r="JO54" s="103"/>
      <c r="JP54" s="103"/>
      <c r="JQ54" s="103"/>
      <c r="JR54" s="103"/>
      <c r="JS54" s="103"/>
      <c r="JT54" s="103"/>
      <c r="JU54" s="103"/>
      <c r="JV54" s="103"/>
      <c r="JW54" s="103"/>
      <c r="JX54" s="103"/>
      <c r="JY54" s="103"/>
      <c r="JZ54" s="103"/>
      <c r="KA54" s="103"/>
      <c r="KB54" s="103"/>
      <c r="KC54" s="103"/>
      <c r="KD54" s="103"/>
      <c r="KE54" s="103"/>
      <c r="KF54" s="103"/>
      <c r="KG54" s="103"/>
      <c r="KH54" s="103"/>
      <c r="KI54" s="103"/>
      <c r="KJ54" s="103"/>
      <c r="KK54" s="103"/>
      <c r="KL54" s="103"/>
      <c r="KM54" s="103"/>
      <c r="KN54" s="103"/>
      <c r="KO54" s="103"/>
    </row>
    <row r="55" spans="1:301" s="51" customFormat="1" ht="21.75" customHeight="1" x14ac:dyDescent="0.2">
      <c r="A55" s="75">
        <v>55</v>
      </c>
      <c r="B55" s="126">
        <v>53</v>
      </c>
      <c r="C55" s="88">
        <v>7195</v>
      </c>
      <c r="D55" s="49" t="s">
        <v>551</v>
      </c>
      <c r="E55" s="50" t="s">
        <v>579</v>
      </c>
      <c r="F55" s="53" t="s">
        <v>519</v>
      </c>
      <c r="G55" s="80" t="s">
        <v>23</v>
      </c>
      <c r="H55" s="80" t="s">
        <v>552</v>
      </c>
      <c r="I55" s="80" t="s">
        <v>553</v>
      </c>
      <c r="J55" s="79">
        <v>44501</v>
      </c>
      <c r="K55" s="79">
        <v>44501</v>
      </c>
      <c r="L55" s="50" t="s">
        <v>540</v>
      </c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>
        <v>5</v>
      </c>
      <c r="AI55" s="127">
        <v>5</v>
      </c>
      <c r="AJ55" s="127">
        <v>5</v>
      </c>
      <c r="AK55" s="127">
        <v>5</v>
      </c>
      <c r="AL55" s="127">
        <v>5</v>
      </c>
      <c r="AM55" s="127">
        <v>5</v>
      </c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3"/>
      <c r="JL55" s="103"/>
      <c r="JM55" s="103"/>
      <c r="JN55" s="103"/>
      <c r="JO55" s="103"/>
      <c r="JP55" s="103"/>
      <c r="JQ55" s="103"/>
      <c r="JR55" s="103"/>
      <c r="JS55" s="103"/>
      <c r="JT55" s="103"/>
      <c r="JU55" s="103"/>
      <c r="JV55" s="103"/>
      <c r="JW55" s="103"/>
      <c r="JX55" s="103"/>
      <c r="JY55" s="103"/>
      <c r="JZ55" s="103"/>
      <c r="KA55" s="103"/>
      <c r="KB55" s="103"/>
      <c r="KC55" s="103"/>
      <c r="KD55" s="103"/>
      <c r="KE55" s="103"/>
      <c r="KF55" s="103"/>
      <c r="KG55" s="103"/>
      <c r="KH55" s="103"/>
      <c r="KI55" s="103"/>
      <c r="KJ55" s="103"/>
      <c r="KK55" s="103"/>
      <c r="KL55" s="103"/>
      <c r="KM55" s="103"/>
      <c r="KN55" s="103"/>
      <c r="KO55" s="103"/>
    </row>
    <row r="56" spans="1:301" s="51" customFormat="1" ht="21.75" customHeight="1" x14ac:dyDescent="0.2">
      <c r="A56" s="75">
        <v>56</v>
      </c>
      <c r="B56" s="126">
        <v>54</v>
      </c>
      <c r="C56" s="88">
        <v>7025</v>
      </c>
      <c r="D56" s="49" t="s">
        <v>554</v>
      </c>
      <c r="E56" s="50" t="s">
        <v>579</v>
      </c>
      <c r="F56" s="53" t="s">
        <v>519</v>
      </c>
      <c r="G56" s="80" t="s">
        <v>34</v>
      </c>
      <c r="H56" s="80" t="s">
        <v>555</v>
      </c>
      <c r="I56" s="80" t="s">
        <v>556</v>
      </c>
      <c r="J56" s="79">
        <v>44487</v>
      </c>
      <c r="K56" s="79">
        <v>44501</v>
      </c>
      <c r="L56" s="50" t="s">
        <v>540</v>
      </c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>
        <v>5</v>
      </c>
      <c r="AI56" s="127">
        <v>5</v>
      </c>
      <c r="AJ56" s="127">
        <v>5</v>
      </c>
      <c r="AK56" s="127">
        <v>5</v>
      </c>
      <c r="AL56" s="127">
        <v>5</v>
      </c>
      <c r="AM56" s="127">
        <v>5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3"/>
      <c r="IZ56" s="103"/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3"/>
      <c r="JL56" s="103"/>
      <c r="JM56" s="103"/>
      <c r="JN56" s="103"/>
      <c r="JO56" s="103"/>
      <c r="JP56" s="103"/>
      <c r="JQ56" s="103"/>
      <c r="JR56" s="103"/>
      <c r="JS56" s="103"/>
      <c r="JT56" s="103"/>
      <c r="JU56" s="103"/>
      <c r="JV56" s="103"/>
      <c r="JW56" s="103"/>
      <c r="JX56" s="103"/>
      <c r="JY56" s="103"/>
      <c r="JZ56" s="103"/>
      <c r="KA56" s="103"/>
      <c r="KB56" s="103"/>
      <c r="KC56" s="103"/>
      <c r="KD56" s="103"/>
      <c r="KE56" s="103"/>
      <c r="KF56" s="103"/>
      <c r="KG56" s="103"/>
      <c r="KH56" s="103"/>
      <c r="KI56" s="103"/>
      <c r="KJ56" s="103"/>
      <c r="KK56" s="103"/>
      <c r="KL56" s="103"/>
      <c r="KM56" s="103"/>
      <c r="KN56" s="103"/>
      <c r="KO56" s="103"/>
    </row>
    <row r="57" spans="1:301" s="51" customFormat="1" ht="21.75" customHeight="1" x14ac:dyDescent="0.2">
      <c r="A57" s="75">
        <v>57</v>
      </c>
      <c r="B57" s="126">
        <v>55</v>
      </c>
      <c r="C57" s="88">
        <v>7158</v>
      </c>
      <c r="D57" s="49" t="s">
        <v>557</v>
      </c>
      <c r="E57" s="50" t="s">
        <v>579</v>
      </c>
      <c r="F57" s="53" t="s">
        <v>519</v>
      </c>
      <c r="G57" s="80" t="s">
        <v>23</v>
      </c>
      <c r="H57" s="80" t="s">
        <v>558</v>
      </c>
      <c r="I57" s="80" t="s">
        <v>559</v>
      </c>
      <c r="J57" s="79">
        <v>44495</v>
      </c>
      <c r="K57" s="79">
        <v>44501</v>
      </c>
      <c r="L57" s="50" t="s">
        <v>540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>
        <v>5</v>
      </c>
      <c r="AI57" s="127">
        <v>5</v>
      </c>
      <c r="AJ57" s="127">
        <v>5</v>
      </c>
      <c r="AK57" s="153">
        <v>3</v>
      </c>
      <c r="AL57" s="153">
        <v>3</v>
      </c>
      <c r="AM57" s="153">
        <v>3</v>
      </c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  <c r="IW57" s="103"/>
      <c r="IX57" s="103"/>
      <c r="IY57" s="103"/>
      <c r="IZ57" s="103"/>
      <c r="JA57" s="103"/>
      <c r="JB57" s="103"/>
      <c r="JC57" s="103"/>
      <c r="JD57" s="103"/>
      <c r="JE57" s="103"/>
      <c r="JF57" s="103"/>
      <c r="JG57" s="103"/>
      <c r="JH57" s="103"/>
      <c r="JI57" s="103"/>
      <c r="JJ57" s="103"/>
      <c r="JK57" s="103"/>
      <c r="JL57" s="103"/>
      <c r="JM57" s="103"/>
      <c r="JN57" s="103"/>
      <c r="JO57" s="103"/>
      <c r="JP57" s="103"/>
      <c r="JQ57" s="103"/>
      <c r="JR57" s="103"/>
      <c r="JS57" s="103"/>
      <c r="JT57" s="103"/>
      <c r="JU57" s="103"/>
      <c r="JV57" s="103"/>
      <c r="JW57" s="103"/>
      <c r="JX57" s="103"/>
      <c r="JY57" s="103"/>
      <c r="JZ57" s="103"/>
      <c r="KA57" s="103"/>
      <c r="KB57" s="103"/>
      <c r="KC57" s="103"/>
      <c r="KD57" s="103"/>
      <c r="KE57" s="103"/>
      <c r="KF57" s="103"/>
      <c r="KG57" s="103"/>
      <c r="KH57" s="103"/>
      <c r="KI57" s="103"/>
      <c r="KJ57" s="103"/>
      <c r="KK57" s="103"/>
      <c r="KL57" s="103"/>
      <c r="KM57" s="103"/>
      <c r="KN57" s="103"/>
      <c r="KO57" s="103"/>
    </row>
    <row r="58" spans="1:301" s="51" customFormat="1" ht="21.75" customHeight="1" x14ac:dyDescent="0.2">
      <c r="A58" s="75">
        <v>58</v>
      </c>
      <c r="B58" s="126">
        <v>56</v>
      </c>
      <c r="C58" s="88">
        <v>7125</v>
      </c>
      <c r="D58" s="49" t="s">
        <v>560</v>
      </c>
      <c r="E58" s="50" t="s">
        <v>33</v>
      </c>
      <c r="F58" s="53" t="s">
        <v>519</v>
      </c>
      <c r="G58" s="80" t="s">
        <v>34</v>
      </c>
      <c r="H58" s="80" t="s">
        <v>561</v>
      </c>
      <c r="I58" s="80" t="s">
        <v>562</v>
      </c>
      <c r="J58" s="79">
        <v>44501</v>
      </c>
      <c r="K58" s="79">
        <v>44501</v>
      </c>
      <c r="L58" s="50" t="s">
        <v>540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>
        <v>5</v>
      </c>
      <c r="AI58" s="127">
        <v>5</v>
      </c>
      <c r="AJ58" s="127">
        <v>5</v>
      </c>
      <c r="AK58" s="127">
        <v>5</v>
      </c>
      <c r="AL58" s="127">
        <v>5</v>
      </c>
      <c r="AM58" s="127">
        <v>5</v>
      </c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  <c r="IW58" s="103"/>
      <c r="IX58" s="103"/>
      <c r="IY58" s="103"/>
      <c r="IZ58" s="103"/>
      <c r="JA58" s="103"/>
      <c r="JB58" s="103"/>
      <c r="JC58" s="103"/>
      <c r="JD58" s="103"/>
      <c r="JE58" s="103"/>
      <c r="JF58" s="103"/>
      <c r="JG58" s="103"/>
      <c r="JH58" s="103"/>
      <c r="JI58" s="103"/>
      <c r="JJ58" s="103"/>
      <c r="JK58" s="103"/>
      <c r="JL58" s="103"/>
      <c r="JM58" s="103"/>
      <c r="JN58" s="103"/>
      <c r="JO58" s="103"/>
      <c r="JP58" s="103"/>
      <c r="JQ58" s="103"/>
      <c r="JR58" s="103"/>
      <c r="JS58" s="103"/>
      <c r="JT58" s="103"/>
      <c r="JU58" s="103"/>
      <c r="JV58" s="103"/>
      <c r="JW58" s="103"/>
      <c r="JX58" s="103"/>
      <c r="JY58" s="103"/>
      <c r="JZ58" s="103"/>
      <c r="KA58" s="103"/>
      <c r="KB58" s="103"/>
      <c r="KC58" s="103"/>
      <c r="KD58" s="103"/>
      <c r="KE58" s="103"/>
      <c r="KF58" s="103"/>
      <c r="KG58" s="103"/>
      <c r="KH58" s="103"/>
      <c r="KI58" s="103"/>
      <c r="KJ58" s="103"/>
      <c r="KK58" s="103"/>
      <c r="KL58" s="103"/>
      <c r="KM58" s="103"/>
      <c r="KN58" s="103"/>
      <c r="KO58" s="103"/>
    </row>
    <row r="59" spans="1:301" s="51" customFormat="1" ht="21.75" customHeight="1" x14ac:dyDescent="0.2">
      <c r="A59" s="75">
        <v>59</v>
      </c>
      <c r="B59" s="126">
        <v>57</v>
      </c>
      <c r="C59" s="88">
        <v>7089</v>
      </c>
      <c r="D59" s="49" t="s">
        <v>563</v>
      </c>
      <c r="E59" s="50" t="s">
        <v>490</v>
      </c>
      <c r="F59" s="53" t="s">
        <v>519</v>
      </c>
      <c r="G59" s="80" t="s">
        <v>23</v>
      </c>
      <c r="H59" s="80" t="s">
        <v>564</v>
      </c>
      <c r="I59" s="80" t="s">
        <v>565</v>
      </c>
      <c r="J59" s="79">
        <v>44531</v>
      </c>
      <c r="K59" s="79">
        <v>44531</v>
      </c>
      <c r="L59" s="50" t="s">
        <v>541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>
        <v>5</v>
      </c>
      <c r="AI59" s="127">
        <v>5</v>
      </c>
      <c r="AJ59" s="127">
        <v>5</v>
      </c>
      <c r="AK59" s="127">
        <v>5</v>
      </c>
      <c r="AL59" s="127">
        <v>5</v>
      </c>
      <c r="AM59" s="127">
        <v>5</v>
      </c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  <c r="IA59" s="103"/>
      <c r="IB59" s="103"/>
      <c r="IC59" s="103"/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  <c r="IS59" s="103"/>
      <c r="IT59" s="103"/>
      <c r="IU59" s="103"/>
      <c r="IV59" s="103"/>
      <c r="IW59" s="103"/>
      <c r="IX59" s="103"/>
      <c r="IY59" s="103"/>
      <c r="IZ59" s="103"/>
      <c r="JA59" s="103"/>
      <c r="JB59" s="103"/>
      <c r="JC59" s="103"/>
      <c r="JD59" s="103"/>
      <c r="JE59" s="103"/>
      <c r="JF59" s="103"/>
      <c r="JG59" s="103"/>
      <c r="JH59" s="103"/>
      <c r="JI59" s="103"/>
      <c r="JJ59" s="103"/>
      <c r="JK59" s="103"/>
      <c r="JL59" s="103"/>
      <c r="JM59" s="103"/>
      <c r="JN59" s="103"/>
      <c r="JO59" s="103"/>
      <c r="JP59" s="103"/>
      <c r="JQ59" s="103"/>
      <c r="JR59" s="103"/>
      <c r="JS59" s="103"/>
      <c r="JT59" s="103"/>
      <c r="JU59" s="103"/>
      <c r="JV59" s="103"/>
      <c r="JW59" s="103"/>
      <c r="JX59" s="103"/>
      <c r="JY59" s="103"/>
      <c r="JZ59" s="103"/>
      <c r="KA59" s="103"/>
      <c r="KB59" s="103"/>
      <c r="KC59" s="103"/>
      <c r="KD59" s="103"/>
      <c r="KE59" s="103"/>
      <c r="KF59" s="103"/>
      <c r="KG59" s="103"/>
      <c r="KH59" s="103"/>
      <c r="KI59" s="103"/>
      <c r="KJ59" s="103"/>
      <c r="KK59" s="103"/>
      <c r="KL59" s="103"/>
      <c r="KM59" s="103"/>
      <c r="KN59" s="103"/>
      <c r="KO59" s="103"/>
    </row>
    <row r="60" spans="1:301" s="51" customFormat="1" ht="21.75" customHeight="1" x14ac:dyDescent="0.2">
      <c r="A60" s="75">
        <v>60</v>
      </c>
      <c r="B60" s="126">
        <v>58</v>
      </c>
      <c r="C60" s="88">
        <v>7056</v>
      </c>
      <c r="D60" s="49" t="s">
        <v>593</v>
      </c>
      <c r="E60" s="50" t="s">
        <v>579</v>
      </c>
      <c r="F60" s="53" t="s">
        <v>519</v>
      </c>
      <c r="G60" s="80" t="s">
        <v>100</v>
      </c>
      <c r="H60" s="80" t="s">
        <v>595</v>
      </c>
      <c r="I60" s="80" t="s">
        <v>596</v>
      </c>
      <c r="J60" s="87">
        <v>44596</v>
      </c>
      <c r="K60" s="87">
        <v>44596</v>
      </c>
      <c r="L60" s="50" t="s">
        <v>599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>
        <v>3</v>
      </c>
      <c r="AJ60" s="127">
        <v>3</v>
      </c>
      <c r="AK60" s="127">
        <v>3</v>
      </c>
      <c r="AL60" s="127">
        <v>3</v>
      </c>
      <c r="AM60" s="127">
        <v>3</v>
      </c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  <c r="IA60" s="103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  <c r="IW60" s="103"/>
      <c r="IX60" s="103"/>
      <c r="IY60" s="103"/>
      <c r="IZ60" s="103"/>
      <c r="JA60" s="103"/>
      <c r="JB60" s="103"/>
      <c r="JC60" s="103"/>
      <c r="JD60" s="103"/>
      <c r="JE60" s="103"/>
      <c r="JF60" s="103"/>
      <c r="JG60" s="103"/>
      <c r="JH60" s="103"/>
      <c r="JI60" s="103"/>
      <c r="JJ60" s="103"/>
      <c r="JK60" s="103"/>
      <c r="JL60" s="103"/>
      <c r="JM60" s="103"/>
      <c r="JN60" s="103"/>
      <c r="JO60" s="103"/>
      <c r="JP60" s="103"/>
      <c r="JQ60" s="103"/>
      <c r="JR60" s="103"/>
      <c r="JS60" s="103"/>
      <c r="JT60" s="103"/>
      <c r="JU60" s="103"/>
      <c r="JV60" s="103"/>
      <c r="JW60" s="103"/>
      <c r="JX60" s="103"/>
      <c r="JY60" s="103"/>
      <c r="JZ60" s="103"/>
      <c r="KA60" s="103"/>
      <c r="KB60" s="103"/>
      <c r="KC60" s="103"/>
      <c r="KD60" s="103"/>
      <c r="KE60" s="103"/>
      <c r="KF60" s="103"/>
      <c r="KG60" s="103"/>
      <c r="KH60" s="103"/>
      <c r="KI60" s="103"/>
      <c r="KJ60" s="103"/>
      <c r="KK60" s="103"/>
      <c r="KL60" s="103"/>
      <c r="KM60" s="103"/>
      <c r="KN60" s="103"/>
      <c r="KO60" s="103"/>
    </row>
    <row r="61" spans="1:301" s="51" customFormat="1" ht="21.75" customHeight="1" x14ac:dyDescent="0.2">
      <c r="A61" s="75">
        <v>61</v>
      </c>
      <c r="B61" s="126">
        <v>59</v>
      </c>
      <c r="C61" s="88">
        <v>7196</v>
      </c>
      <c r="D61" s="49" t="s">
        <v>594</v>
      </c>
      <c r="E61" s="50" t="s">
        <v>21</v>
      </c>
      <c r="F61" s="53" t="s">
        <v>519</v>
      </c>
      <c r="G61" s="80" t="s">
        <v>23</v>
      </c>
      <c r="H61" s="80" t="s">
        <v>597</v>
      </c>
      <c r="I61" s="80" t="s">
        <v>598</v>
      </c>
      <c r="J61" s="87">
        <v>44621</v>
      </c>
      <c r="K61" s="87">
        <v>44621</v>
      </c>
      <c r="L61" s="50" t="s">
        <v>600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>
        <v>3</v>
      </c>
      <c r="AJ61" s="127">
        <v>3</v>
      </c>
      <c r="AK61" s="127">
        <v>3</v>
      </c>
      <c r="AL61" s="127">
        <v>3</v>
      </c>
      <c r="AM61" s="127">
        <v>3</v>
      </c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</row>
    <row r="62" spans="1:301" s="51" customFormat="1" ht="21.75" customHeight="1" x14ac:dyDescent="0.2">
      <c r="A62" s="75">
        <v>62</v>
      </c>
      <c r="B62" s="126">
        <v>60</v>
      </c>
      <c r="C62" s="88">
        <v>7121</v>
      </c>
      <c r="D62" s="49" t="s">
        <v>630</v>
      </c>
      <c r="E62" s="50" t="s">
        <v>491</v>
      </c>
      <c r="F62" s="53" t="s">
        <v>519</v>
      </c>
      <c r="G62" s="80" t="s">
        <v>23</v>
      </c>
      <c r="H62" s="80" t="s">
        <v>631</v>
      </c>
      <c r="I62" s="80" t="s">
        <v>632</v>
      </c>
      <c r="J62" s="87">
        <v>44719</v>
      </c>
      <c r="K62" s="87">
        <v>44713</v>
      </c>
      <c r="L62" s="50" t="s">
        <v>633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>
        <v>7</v>
      </c>
      <c r="AJ62" s="127">
        <v>7</v>
      </c>
      <c r="AK62" s="127">
        <v>7</v>
      </c>
      <c r="AL62" s="127">
        <v>7</v>
      </c>
      <c r="AM62" s="127">
        <v>7</v>
      </c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  <c r="IW62" s="103"/>
      <c r="IX62" s="103"/>
      <c r="IY62" s="103"/>
      <c r="IZ62" s="103"/>
      <c r="JA62" s="103"/>
      <c r="JB62" s="103"/>
      <c r="JC62" s="103"/>
      <c r="JD62" s="103"/>
      <c r="JE62" s="103"/>
      <c r="JF62" s="103"/>
      <c r="JG62" s="103"/>
      <c r="JH62" s="103"/>
      <c r="JI62" s="103"/>
      <c r="JJ62" s="103"/>
      <c r="JK62" s="103"/>
      <c r="JL62" s="103"/>
      <c r="JM62" s="103"/>
      <c r="JN62" s="103"/>
      <c r="JO62" s="103"/>
      <c r="JP62" s="103"/>
      <c r="JQ62" s="103"/>
      <c r="JR62" s="103"/>
      <c r="JS62" s="103"/>
      <c r="JT62" s="103"/>
      <c r="JU62" s="103"/>
      <c r="JV62" s="103"/>
      <c r="JW62" s="103"/>
      <c r="JX62" s="103"/>
      <c r="JY62" s="103"/>
      <c r="JZ62" s="103"/>
      <c r="KA62" s="103"/>
      <c r="KB62" s="103"/>
      <c r="KC62" s="103"/>
      <c r="KD62" s="103"/>
      <c r="KE62" s="103"/>
      <c r="KF62" s="103"/>
      <c r="KG62" s="103"/>
      <c r="KH62" s="103"/>
      <c r="KI62" s="103"/>
      <c r="KJ62" s="103"/>
      <c r="KK62" s="103"/>
      <c r="KL62" s="103"/>
      <c r="KM62" s="103"/>
      <c r="KN62" s="103"/>
      <c r="KO62" s="103"/>
    </row>
    <row r="63" spans="1:301" s="51" customFormat="1" ht="21.75" customHeight="1" x14ac:dyDescent="0.2">
      <c r="A63" s="75">
        <v>63</v>
      </c>
      <c r="B63" s="126">
        <v>61</v>
      </c>
      <c r="C63" s="88">
        <v>7105</v>
      </c>
      <c r="D63" s="49" t="s">
        <v>622</v>
      </c>
      <c r="E63" s="50" t="s">
        <v>128</v>
      </c>
      <c r="F63" s="53" t="s">
        <v>519</v>
      </c>
      <c r="G63" s="80" t="s">
        <v>23</v>
      </c>
      <c r="H63" s="80" t="s">
        <v>623</v>
      </c>
      <c r="I63" s="80" t="s">
        <v>624</v>
      </c>
      <c r="J63" s="87">
        <v>44718</v>
      </c>
      <c r="K63" s="87">
        <v>44718</v>
      </c>
      <c r="L63" s="50" t="s">
        <v>625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>
        <v>3</v>
      </c>
      <c r="AJ63" s="127">
        <v>3</v>
      </c>
      <c r="AK63" s="127">
        <v>3</v>
      </c>
      <c r="AL63" s="127">
        <v>3</v>
      </c>
      <c r="AM63" s="127">
        <v>3</v>
      </c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</row>
    <row r="64" spans="1:301" s="51" customFormat="1" ht="21.75" customHeight="1" x14ac:dyDescent="0.2">
      <c r="A64" s="75">
        <v>64</v>
      </c>
      <c r="B64" s="126">
        <v>62</v>
      </c>
      <c r="C64" s="88">
        <v>7074</v>
      </c>
      <c r="D64" s="49" t="s">
        <v>604</v>
      </c>
      <c r="E64" s="50" t="s">
        <v>579</v>
      </c>
      <c r="F64" s="53" t="s">
        <v>519</v>
      </c>
      <c r="G64" s="80" t="s">
        <v>23</v>
      </c>
      <c r="H64" s="80" t="s">
        <v>605</v>
      </c>
      <c r="I64" s="80" t="s">
        <v>606</v>
      </c>
      <c r="J64" s="87">
        <v>44760</v>
      </c>
      <c r="K64" s="87">
        <v>44760</v>
      </c>
      <c r="L64" s="50" t="s">
        <v>607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>
        <v>5</v>
      </c>
      <c r="AK64" s="127">
        <v>5</v>
      </c>
      <c r="AL64" s="127">
        <v>5</v>
      </c>
      <c r="AM64" s="127">
        <v>5</v>
      </c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03"/>
      <c r="JA64" s="103"/>
      <c r="JB64" s="103"/>
      <c r="JC64" s="103"/>
      <c r="JD64" s="103"/>
      <c r="JE64" s="103"/>
      <c r="JF64" s="103"/>
      <c r="JG64" s="103"/>
      <c r="JH64" s="103"/>
      <c r="JI64" s="103"/>
      <c r="JJ64" s="103"/>
      <c r="JK64" s="103"/>
      <c r="JL64" s="103"/>
      <c r="JM64" s="103"/>
      <c r="JN64" s="103"/>
      <c r="JO64" s="103"/>
      <c r="JP64" s="103"/>
      <c r="JQ64" s="103"/>
      <c r="JR64" s="103"/>
      <c r="JS64" s="103"/>
      <c r="JT64" s="103"/>
      <c r="JU64" s="103"/>
      <c r="JV64" s="103"/>
      <c r="JW64" s="103"/>
      <c r="JX64" s="103"/>
      <c r="JY64" s="103"/>
      <c r="JZ64" s="103"/>
      <c r="KA64" s="103"/>
      <c r="KB64" s="103"/>
      <c r="KC64" s="103"/>
      <c r="KD64" s="103"/>
      <c r="KE64" s="103"/>
      <c r="KF64" s="103"/>
      <c r="KG64" s="103"/>
      <c r="KH64" s="103"/>
      <c r="KI64" s="103"/>
      <c r="KJ64" s="103"/>
      <c r="KK64" s="103"/>
      <c r="KL64" s="103"/>
      <c r="KM64" s="103"/>
      <c r="KN64" s="103"/>
      <c r="KO64" s="103"/>
    </row>
    <row r="65" spans="1:301" s="51" customFormat="1" ht="21.75" customHeight="1" x14ac:dyDescent="0.2">
      <c r="A65" s="75">
        <v>65</v>
      </c>
      <c r="B65" s="126">
        <v>63</v>
      </c>
      <c r="C65" s="88">
        <v>7102</v>
      </c>
      <c r="D65" s="49" t="s">
        <v>637</v>
      </c>
      <c r="E65" s="50" t="s">
        <v>579</v>
      </c>
      <c r="F65" s="53" t="s">
        <v>519</v>
      </c>
      <c r="G65" s="80" t="s">
        <v>34</v>
      </c>
      <c r="H65" s="80" t="s">
        <v>638</v>
      </c>
      <c r="I65" s="80" t="s">
        <v>639</v>
      </c>
      <c r="J65" s="87">
        <v>44782</v>
      </c>
      <c r="K65" s="87">
        <v>44774</v>
      </c>
      <c r="L65" s="50" t="s">
        <v>607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>
        <v>3</v>
      </c>
      <c r="AK65" s="127">
        <v>3</v>
      </c>
      <c r="AL65" s="127">
        <v>3</v>
      </c>
      <c r="AM65" s="127">
        <v>3</v>
      </c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</row>
    <row r="66" spans="1:301" s="51" customFormat="1" ht="21.75" customHeight="1" x14ac:dyDescent="0.2">
      <c r="A66" s="75">
        <v>66</v>
      </c>
      <c r="B66" s="126">
        <v>64</v>
      </c>
      <c r="C66" s="88">
        <v>7197</v>
      </c>
      <c r="D66" s="49" t="s">
        <v>644</v>
      </c>
      <c r="E66" s="50" t="s">
        <v>579</v>
      </c>
      <c r="F66" s="53" t="s">
        <v>519</v>
      </c>
      <c r="G66" s="80" t="s">
        <v>23</v>
      </c>
      <c r="H66" s="80" t="s">
        <v>645</v>
      </c>
      <c r="I66" s="80" t="s">
        <v>646</v>
      </c>
      <c r="J66" s="87">
        <v>44837</v>
      </c>
      <c r="K66" s="87">
        <v>44837</v>
      </c>
      <c r="L66" s="50" t="s">
        <v>618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>
        <v>3</v>
      </c>
      <c r="AK66" s="127">
        <v>3</v>
      </c>
      <c r="AL66" s="127">
        <v>3</v>
      </c>
      <c r="AM66" s="127">
        <v>3</v>
      </c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</row>
    <row r="67" spans="1:301" s="51" customFormat="1" ht="23.25" customHeight="1" x14ac:dyDescent="0.2">
      <c r="A67" s="75">
        <v>67</v>
      </c>
      <c r="B67" s="126">
        <v>65</v>
      </c>
      <c r="C67" s="88">
        <v>7198</v>
      </c>
      <c r="D67" s="49" t="s">
        <v>615</v>
      </c>
      <c r="E67" s="50" t="s">
        <v>21</v>
      </c>
      <c r="F67" s="53" t="s">
        <v>519</v>
      </c>
      <c r="G67" s="80" t="s">
        <v>23</v>
      </c>
      <c r="H67" s="80" t="s">
        <v>616</v>
      </c>
      <c r="I67" s="80" t="s">
        <v>617</v>
      </c>
      <c r="J67" s="87">
        <v>44837</v>
      </c>
      <c r="K67" s="87">
        <v>44837</v>
      </c>
      <c r="L67" s="50" t="s">
        <v>618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>
        <v>3</v>
      </c>
      <c r="AK67" s="127">
        <v>3</v>
      </c>
      <c r="AL67" s="127">
        <v>3</v>
      </c>
      <c r="AM67" s="127">
        <v>3</v>
      </c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</row>
    <row r="68" spans="1:301" s="51" customFormat="1" ht="23.25" customHeight="1" x14ac:dyDescent="0.2">
      <c r="A68" s="75">
        <v>68</v>
      </c>
      <c r="B68" s="126">
        <v>66</v>
      </c>
      <c r="C68" s="88">
        <v>7089</v>
      </c>
      <c r="D68" s="49" t="s">
        <v>608</v>
      </c>
      <c r="E68" s="50" t="s">
        <v>490</v>
      </c>
      <c r="F68" s="53" t="s">
        <v>519</v>
      </c>
      <c r="G68" s="80" t="s">
        <v>23</v>
      </c>
      <c r="H68" s="80" t="s">
        <v>609</v>
      </c>
      <c r="I68" s="80" t="s">
        <v>610</v>
      </c>
      <c r="J68" s="87">
        <v>44866</v>
      </c>
      <c r="K68" s="87">
        <v>44866</v>
      </c>
      <c r="L68" s="50" t="s">
        <v>611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>
        <v>10</v>
      </c>
      <c r="AK68" s="127">
        <v>10</v>
      </c>
      <c r="AL68" s="127">
        <v>10</v>
      </c>
      <c r="AM68" s="127">
        <v>10</v>
      </c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</row>
    <row r="69" spans="1:301" s="51" customFormat="1" ht="23.25" customHeight="1" x14ac:dyDescent="0.2">
      <c r="A69" s="75">
        <v>69</v>
      </c>
      <c r="B69" s="126">
        <v>67</v>
      </c>
      <c r="C69" s="88">
        <v>7201</v>
      </c>
      <c r="D69" s="49" t="s">
        <v>620</v>
      </c>
      <c r="E69" s="50" t="s">
        <v>28</v>
      </c>
      <c r="F69" s="53" t="s">
        <v>519</v>
      </c>
      <c r="G69" s="80" t="s">
        <v>34</v>
      </c>
      <c r="H69" s="80" t="s">
        <v>621</v>
      </c>
      <c r="I69" s="80" t="s">
        <v>259</v>
      </c>
      <c r="J69" s="87">
        <v>44866</v>
      </c>
      <c r="K69" s="87">
        <v>44866</v>
      </c>
      <c r="L69" s="50" t="s">
        <v>611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>
        <v>3</v>
      </c>
      <c r="AK69" s="127">
        <v>3</v>
      </c>
      <c r="AL69" s="127">
        <v>3</v>
      </c>
      <c r="AM69" s="127">
        <v>3</v>
      </c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03"/>
      <c r="FG69" s="103"/>
      <c r="FH69" s="103"/>
      <c r="FI69" s="103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03"/>
      <c r="FU69" s="103"/>
      <c r="FV69" s="103"/>
      <c r="FW69" s="103"/>
      <c r="FX69" s="103"/>
      <c r="FY69" s="103"/>
      <c r="FZ69" s="103"/>
      <c r="GA69" s="103"/>
      <c r="GB69" s="103"/>
      <c r="GC69" s="103"/>
      <c r="GD69" s="103"/>
      <c r="GE69" s="103"/>
      <c r="GF69" s="103"/>
      <c r="GG69" s="103"/>
      <c r="GH69" s="103"/>
      <c r="GI69" s="103"/>
      <c r="GJ69" s="103"/>
      <c r="GK69" s="103"/>
      <c r="GL69" s="103"/>
      <c r="GM69" s="103"/>
      <c r="GN69" s="103"/>
      <c r="GO69" s="103"/>
      <c r="GP69" s="103"/>
      <c r="GQ69" s="103"/>
      <c r="GR69" s="103"/>
      <c r="GS69" s="103"/>
      <c r="GT69" s="103"/>
      <c r="GU69" s="103"/>
      <c r="GV69" s="103"/>
      <c r="GW69" s="103"/>
      <c r="GX69" s="103"/>
      <c r="GY69" s="103"/>
      <c r="GZ69" s="103"/>
      <c r="HA69" s="103"/>
      <c r="HB69" s="103"/>
      <c r="HC69" s="103"/>
      <c r="HD69" s="103"/>
      <c r="HE69" s="103"/>
      <c r="HF69" s="103"/>
      <c r="HG69" s="103"/>
      <c r="HH69" s="103"/>
      <c r="HI69" s="103"/>
      <c r="HJ69" s="103"/>
      <c r="HK69" s="103"/>
      <c r="HL69" s="103"/>
      <c r="HM69" s="103"/>
      <c r="HN69" s="103"/>
      <c r="HO69" s="103"/>
      <c r="HP69" s="103"/>
      <c r="HQ69" s="103"/>
      <c r="HR69" s="103"/>
      <c r="HS69" s="103"/>
      <c r="HT69" s="103"/>
      <c r="HU69" s="103"/>
      <c r="HV69" s="103"/>
      <c r="HW69" s="103"/>
      <c r="HX69" s="103"/>
      <c r="HY69" s="103"/>
      <c r="HZ69" s="103"/>
      <c r="IA69" s="103"/>
      <c r="IB69" s="103"/>
      <c r="IC69" s="103"/>
      <c r="ID69" s="103"/>
      <c r="IE69" s="103"/>
      <c r="IF69" s="103"/>
      <c r="IG69" s="103"/>
      <c r="IH69" s="103"/>
      <c r="II69" s="103"/>
      <c r="IJ69" s="103"/>
      <c r="IK69" s="103"/>
      <c r="IL69" s="103"/>
      <c r="IM69" s="103"/>
      <c r="IN69" s="103"/>
      <c r="IO69" s="103"/>
      <c r="IP69" s="103"/>
      <c r="IQ69" s="103"/>
      <c r="IR69" s="103"/>
      <c r="IS69" s="103"/>
      <c r="IT69" s="103"/>
      <c r="IU69" s="103"/>
      <c r="IV69" s="103"/>
      <c r="IW69" s="103"/>
      <c r="IX69" s="103"/>
      <c r="IY69" s="103"/>
      <c r="IZ69" s="103"/>
      <c r="JA69" s="103"/>
      <c r="JB69" s="103"/>
      <c r="JC69" s="103"/>
      <c r="JD69" s="103"/>
      <c r="JE69" s="103"/>
      <c r="JF69" s="103"/>
      <c r="JG69" s="103"/>
      <c r="JH69" s="103"/>
      <c r="JI69" s="103"/>
      <c r="JJ69" s="103"/>
      <c r="JK69" s="103"/>
      <c r="JL69" s="103"/>
      <c r="JM69" s="103"/>
      <c r="JN69" s="103"/>
      <c r="JO69" s="103"/>
      <c r="JP69" s="103"/>
      <c r="JQ69" s="103"/>
      <c r="JR69" s="103"/>
      <c r="JS69" s="103"/>
      <c r="JT69" s="103"/>
      <c r="JU69" s="103"/>
      <c r="JV69" s="103"/>
      <c r="JW69" s="103"/>
      <c r="JX69" s="103"/>
      <c r="JY69" s="103"/>
      <c r="JZ69" s="103"/>
      <c r="KA69" s="103"/>
      <c r="KB69" s="103"/>
      <c r="KC69" s="103"/>
      <c r="KD69" s="103"/>
      <c r="KE69" s="103"/>
      <c r="KF69" s="103"/>
      <c r="KG69" s="103"/>
      <c r="KH69" s="103"/>
      <c r="KI69" s="103"/>
      <c r="KJ69" s="103"/>
      <c r="KK69" s="103"/>
      <c r="KL69" s="103"/>
      <c r="KM69" s="103"/>
      <c r="KN69" s="103"/>
      <c r="KO69" s="103"/>
    </row>
    <row r="70" spans="1:301" s="51" customFormat="1" ht="23.25" customHeight="1" x14ac:dyDescent="0.2">
      <c r="A70" s="75">
        <v>70</v>
      </c>
      <c r="B70" s="126">
        <v>68</v>
      </c>
      <c r="C70" s="88">
        <v>7191</v>
      </c>
      <c r="D70" s="49" t="s">
        <v>648</v>
      </c>
      <c r="E70" s="50" t="s">
        <v>530</v>
      </c>
      <c r="F70" s="53" t="s">
        <v>519</v>
      </c>
      <c r="G70" s="80" t="s">
        <v>34</v>
      </c>
      <c r="H70" s="80" t="s">
        <v>649</v>
      </c>
      <c r="I70" s="80" t="s">
        <v>650</v>
      </c>
      <c r="J70" s="87">
        <v>44896</v>
      </c>
      <c r="K70" s="87">
        <v>44896</v>
      </c>
      <c r="L70" s="50" t="s">
        <v>661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>
        <v>3</v>
      </c>
      <c r="AK70" s="127">
        <v>3</v>
      </c>
      <c r="AL70" s="127">
        <v>3</v>
      </c>
      <c r="AM70" s="127">
        <v>3</v>
      </c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</row>
    <row r="71" spans="1:301" s="51" customFormat="1" ht="23.25" customHeight="1" x14ac:dyDescent="0.2">
      <c r="A71" s="75">
        <v>71</v>
      </c>
      <c r="B71" s="126">
        <v>69</v>
      </c>
      <c r="C71" s="88">
        <v>7202</v>
      </c>
      <c r="D71" s="49" t="s">
        <v>655</v>
      </c>
      <c r="E71" s="50" t="s">
        <v>579</v>
      </c>
      <c r="F71" s="53" t="s">
        <v>519</v>
      </c>
      <c r="G71" s="80" t="s">
        <v>652</v>
      </c>
      <c r="H71" s="80" t="s">
        <v>656</v>
      </c>
      <c r="I71" s="80" t="s">
        <v>657</v>
      </c>
      <c r="J71" s="87">
        <v>44958</v>
      </c>
      <c r="K71" s="87">
        <v>44958</v>
      </c>
      <c r="L71" s="50" t="s">
        <v>662</v>
      </c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>
        <v>15</v>
      </c>
      <c r="AL71" s="127">
        <v>15</v>
      </c>
      <c r="AM71" s="127">
        <v>15</v>
      </c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  <c r="IA71" s="103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  <c r="IW71" s="103"/>
      <c r="IX71" s="103"/>
      <c r="IY71" s="103"/>
      <c r="IZ71" s="103"/>
      <c r="JA71" s="103"/>
      <c r="JB71" s="103"/>
      <c r="JC71" s="103"/>
      <c r="JD71" s="103"/>
      <c r="JE71" s="103"/>
      <c r="JF71" s="103"/>
      <c r="JG71" s="103"/>
      <c r="JH71" s="103"/>
      <c r="JI71" s="103"/>
      <c r="JJ71" s="103"/>
      <c r="JK71" s="103"/>
      <c r="JL71" s="103"/>
      <c r="JM71" s="103"/>
      <c r="JN71" s="103"/>
      <c r="JO71" s="103"/>
      <c r="JP71" s="103"/>
      <c r="JQ71" s="103"/>
      <c r="JR71" s="103"/>
      <c r="JS71" s="103"/>
      <c r="JT71" s="103"/>
      <c r="JU71" s="103"/>
      <c r="JV71" s="103"/>
      <c r="JW71" s="103"/>
      <c r="JX71" s="103"/>
      <c r="JY71" s="103"/>
      <c r="JZ71" s="103"/>
      <c r="KA71" s="103"/>
      <c r="KB71" s="103"/>
      <c r="KC71" s="103"/>
      <c r="KD71" s="103"/>
      <c r="KE71" s="103"/>
      <c r="KF71" s="103"/>
      <c r="KG71" s="103"/>
      <c r="KH71" s="103"/>
      <c r="KI71" s="103"/>
      <c r="KJ71" s="103"/>
      <c r="KK71" s="103"/>
      <c r="KL71" s="103"/>
      <c r="KM71" s="103"/>
      <c r="KN71" s="103"/>
      <c r="KO71" s="103"/>
    </row>
    <row r="72" spans="1:301" s="47" customFormat="1" ht="21.75" customHeight="1" x14ac:dyDescent="0.2">
      <c r="A72" s="75">
        <v>72</v>
      </c>
      <c r="B72" s="126">
        <v>70</v>
      </c>
      <c r="C72" s="88">
        <v>7167</v>
      </c>
      <c r="D72" s="49" t="s">
        <v>658</v>
      </c>
      <c r="E72" s="50" t="s">
        <v>33</v>
      </c>
      <c r="F72" s="53" t="s">
        <v>519</v>
      </c>
      <c r="G72" s="80" t="s">
        <v>34</v>
      </c>
      <c r="H72" s="80" t="s">
        <v>659</v>
      </c>
      <c r="I72" s="80" t="s">
        <v>660</v>
      </c>
      <c r="J72" s="87">
        <v>44970</v>
      </c>
      <c r="K72" s="87">
        <v>44970</v>
      </c>
      <c r="L72" s="50" t="s">
        <v>663</v>
      </c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>
        <v>10</v>
      </c>
      <c r="AL72" s="127">
        <v>10</v>
      </c>
      <c r="AM72" s="127">
        <v>10</v>
      </c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  <c r="EO72" s="108"/>
      <c r="EP72" s="108"/>
      <c r="EQ72" s="108"/>
      <c r="ER72" s="108"/>
      <c r="ES72" s="108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  <c r="FM72" s="108"/>
      <c r="FN72" s="108"/>
      <c r="FO72" s="108"/>
      <c r="FP72" s="108"/>
      <c r="FQ72" s="108"/>
      <c r="FR72" s="108"/>
      <c r="FS72" s="108"/>
      <c r="FT72" s="108"/>
      <c r="FU72" s="108"/>
      <c r="FV72" s="108"/>
      <c r="FW72" s="108"/>
      <c r="FX72" s="108"/>
      <c r="FY72" s="108"/>
      <c r="FZ72" s="108"/>
      <c r="GA72" s="108"/>
      <c r="GB72" s="108"/>
      <c r="GC72" s="108"/>
      <c r="GD72" s="108"/>
      <c r="GE72" s="108"/>
      <c r="GF72" s="108"/>
      <c r="GG72" s="108"/>
      <c r="GH72" s="108"/>
      <c r="GI72" s="108"/>
      <c r="GJ72" s="108"/>
      <c r="GK72" s="108"/>
      <c r="GL72" s="108"/>
      <c r="GM72" s="108"/>
      <c r="GN72" s="108"/>
      <c r="GO72" s="108"/>
      <c r="GP72" s="108"/>
      <c r="GQ72" s="108"/>
      <c r="GR72" s="108"/>
      <c r="GS72" s="108"/>
      <c r="GT72" s="108"/>
      <c r="GU72" s="108"/>
      <c r="GV72" s="108"/>
      <c r="GW72" s="108"/>
      <c r="GX72" s="108"/>
      <c r="GY72" s="108"/>
      <c r="GZ72" s="108"/>
      <c r="HA72" s="108"/>
      <c r="HB72" s="108"/>
      <c r="HC72" s="108"/>
      <c r="HD72" s="108"/>
      <c r="HE72" s="108"/>
      <c r="HF72" s="108"/>
      <c r="HG72" s="108"/>
      <c r="HH72" s="108"/>
      <c r="HI72" s="108"/>
      <c r="HJ72" s="108"/>
      <c r="HK72" s="108"/>
      <c r="HL72" s="108"/>
      <c r="HM72" s="108"/>
      <c r="HN72" s="108"/>
      <c r="HO72" s="108"/>
      <c r="HP72" s="108"/>
      <c r="HQ72" s="108"/>
      <c r="HR72" s="108"/>
      <c r="HS72" s="108"/>
      <c r="HT72" s="108"/>
      <c r="HU72" s="108"/>
      <c r="HV72" s="108"/>
      <c r="HW72" s="108"/>
      <c r="HX72" s="108"/>
      <c r="HY72" s="108"/>
      <c r="HZ72" s="108"/>
      <c r="IA72" s="108"/>
      <c r="IB72" s="108"/>
      <c r="IC72" s="108"/>
      <c r="ID72" s="108"/>
      <c r="IE72" s="108"/>
      <c r="IF72" s="108"/>
      <c r="IG72" s="108"/>
      <c r="IH72" s="108"/>
      <c r="II72" s="108"/>
      <c r="IJ72" s="108"/>
      <c r="IK72" s="108"/>
      <c r="IL72" s="108"/>
      <c r="IM72" s="108"/>
      <c r="IN72" s="108"/>
      <c r="IO72" s="108"/>
      <c r="IP72" s="108"/>
      <c r="IQ72" s="108"/>
      <c r="IR72" s="108"/>
      <c r="IS72" s="108"/>
      <c r="IT72" s="108"/>
      <c r="IU72" s="108"/>
      <c r="IV72" s="108"/>
      <c r="IW72" s="108"/>
      <c r="IX72" s="108"/>
      <c r="IY72" s="108"/>
      <c r="IZ72" s="108"/>
      <c r="JA72" s="108"/>
      <c r="JB72" s="108"/>
      <c r="JC72" s="108"/>
      <c r="JD72" s="108"/>
      <c r="JE72" s="108"/>
      <c r="JF72" s="108"/>
      <c r="JG72" s="108"/>
      <c r="JH72" s="108"/>
      <c r="JI72" s="108"/>
      <c r="JJ72" s="108"/>
      <c r="JK72" s="108"/>
      <c r="JL72" s="108"/>
      <c r="JM72" s="108"/>
      <c r="JN72" s="108"/>
      <c r="JO72" s="108"/>
      <c r="JP72" s="108"/>
      <c r="JQ72" s="108"/>
      <c r="JR72" s="108"/>
      <c r="JS72" s="108"/>
      <c r="JT72" s="108"/>
      <c r="JU72" s="108"/>
      <c r="JV72" s="108"/>
      <c r="JW72" s="108"/>
      <c r="JX72" s="108"/>
      <c r="JY72" s="108"/>
      <c r="JZ72" s="108"/>
      <c r="KA72" s="108"/>
      <c r="KB72" s="108"/>
      <c r="KC72" s="108"/>
      <c r="KD72" s="108"/>
      <c r="KE72" s="108"/>
      <c r="KF72" s="108"/>
      <c r="KG72" s="108"/>
      <c r="KH72" s="108"/>
      <c r="KI72" s="108"/>
      <c r="KJ72" s="108"/>
      <c r="KK72" s="108"/>
      <c r="KL72" s="108"/>
      <c r="KM72" s="108"/>
      <c r="KN72" s="108"/>
      <c r="KO72" s="108"/>
    </row>
    <row r="73" spans="1:301" s="51" customFormat="1" ht="23.25" customHeight="1" x14ac:dyDescent="0.2">
      <c r="A73" s="75">
        <v>73</v>
      </c>
      <c r="B73" s="126">
        <v>71</v>
      </c>
      <c r="C73" s="88">
        <v>7210</v>
      </c>
      <c r="D73" s="49" t="s">
        <v>676</v>
      </c>
      <c r="E73" s="50" t="s">
        <v>579</v>
      </c>
      <c r="F73" s="53" t="s">
        <v>519</v>
      </c>
      <c r="G73" s="80" t="s">
        <v>23</v>
      </c>
      <c r="H73" s="80" t="s">
        <v>691</v>
      </c>
      <c r="I73" s="80" t="s">
        <v>692</v>
      </c>
      <c r="J73" s="87">
        <v>45096</v>
      </c>
      <c r="K73" s="87">
        <v>45108</v>
      </c>
      <c r="L73" s="50" t="s">
        <v>718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>
        <v>5</v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03"/>
      <c r="FG73" s="103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03"/>
      <c r="FU73" s="103"/>
      <c r="FV73" s="103"/>
      <c r="FW73" s="103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03"/>
      <c r="GI73" s="103"/>
      <c r="GJ73" s="103"/>
      <c r="GK73" s="103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03"/>
      <c r="HY73" s="103"/>
      <c r="HZ73" s="103"/>
      <c r="IA73" s="103"/>
      <c r="IB73" s="103"/>
      <c r="IC73" s="103"/>
      <c r="ID73" s="103"/>
      <c r="IE73" s="103"/>
      <c r="IF73" s="103"/>
      <c r="IG73" s="103"/>
      <c r="IH73" s="103"/>
      <c r="II73" s="103"/>
      <c r="IJ73" s="103"/>
      <c r="IK73" s="103"/>
      <c r="IL73" s="103"/>
      <c r="IM73" s="103"/>
      <c r="IN73" s="103"/>
      <c r="IO73" s="103"/>
      <c r="IP73" s="103"/>
      <c r="IQ73" s="103"/>
      <c r="IR73" s="103"/>
      <c r="IS73" s="103"/>
      <c r="IT73" s="103"/>
      <c r="IU73" s="103"/>
      <c r="IV73" s="103"/>
      <c r="IW73" s="103"/>
      <c r="IX73" s="103"/>
      <c r="IY73" s="103"/>
      <c r="IZ73" s="103"/>
      <c r="JA73" s="103"/>
      <c r="JB73" s="103"/>
      <c r="JC73" s="103"/>
      <c r="JD73" s="103"/>
      <c r="JE73" s="103"/>
      <c r="JF73" s="103"/>
      <c r="JG73" s="103"/>
      <c r="JH73" s="103"/>
      <c r="JI73" s="103"/>
      <c r="JJ73" s="103"/>
      <c r="JK73" s="103"/>
      <c r="JL73" s="103"/>
      <c r="JM73" s="103"/>
      <c r="JN73" s="103"/>
      <c r="JO73" s="103"/>
      <c r="JP73" s="103"/>
      <c r="JQ73" s="103"/>
      <c r="JR73" s="103"/>
      <c r="JS73" s="103"/>
      <c r="JT73" s="103"/>
      <c r="JU73" s="103"/>
      <c r="JV73" s="103"/>
      <c r="JW73" s="103"/>
      <c r="JX73" s="103"/>
      <c r="JY73" s="103"/>
      <c r="JZ73" s="103"/>
      <c r="KA73" s="103"/>
      <c r="KB73" s="103"/>
      <c r="KC73" s="103"/>
      <c r="KD73" s="103"/>
      <c r="KE73" s="103"/>
      <c r="KF73" s="103"/>
      <c r="KG73" s="103"/>
      <c r="KH73" s="103"/>
      <c r="KI73" s="103"/>
      <c r="KJ73" s="103"/>
      <c r="KK73" s="103"/>
      <c r="KL73" s="103"/>
      <c r="KM73" s="103"/>
      <c r="KN73" s="103"/>
      <c r="KO73" s="103"/>
    </row>
    <row r="74" spans="1:301" s="51" customFormat="1" ht="23.25" customHeight="1" x14ac:dyDescent="0.2">
      <c r="A74" s="75">
        <v>74</v>
      </c>
      <c r="B74" s="126">
        <v>72</v>
      </c>
      <c r="C74" s="88">
        <v>7010</v>
      </c>
      <c r="D74" s="49" t="s">
        <v>677</v>
      </c>
      <c r="E74" s="50" t="s">
        <v>41</v>
      </c>
      <c r="F74" s="53" t="s">
        <v>519</v>
      </c>
      <c r="G74" s="80" t="s">
        <v>34</v>
      </c>
      <c r="H74" s="80" t="s">
        <v>693</v>
      </c>
      <c r="I74" s="80" t="s">
        <v>694</v>
      </c>
      <c r="J74" s="87">
        <v>45096</v>
      </c>
      <c r="K74" s="87">
        <v>45108</v>
      </c>
      <c r="L74" s="50" t="s">
        <v>718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>
        <v>3</v>
      </c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  <c r="IA74" s="103"/>
      <c r="IB74" s="103"/>
      <c r="IC74" s="103"/>
      <c r="ID74" s="103"/>
      <c r="IE74" s="103"/>
      <c r="IF74" s="103"/>
      <c r="IG74" s="103"/>
      <c r="IH74" s="103"/>
      <c r="II74" s="103"/>
      <c r="IJ74" s="103"/>
      <c r="IK74" s="103"/>
      <c r="IL74" s="103"/>
      <c r="IM74" s="103"/>
      <c r="IN74" s="103"/>
      <c r="IO74" s="103"/>
      <c r="IP74" s="103"/>
      <c r="IQ74" s="103"/>
      <c r="IR74" s="103"/>
      <c r="IS74" s="103"/>
      <c r="IT74" s="103"/>
      <c r="IU74" s="103"/>
      <c r="IV74" s="103"/>
      <c r="IW74" s="103"/>
      <c r="IX74" s="103"/>
      <c r="IY74" s="103"/>
      <c r="IZ74" s="103"/>
      <c r="JA74" s="103"/>
      <c r="JB74" s="103"/>
      <c r="JC74" s="103"/>
      <c r="JD74" s="103"/>
      <c r="JE74" s="103"/>
      <c r="JF74" s="103"/>
      <c r="JG74" s="103"/>
      <c r="JH74" s="103"/>
      <c r="JI74" s="103"/>
      <c r="JJ74" s="103"/>
      <c r="JK74" s="103"/>
      <c r="JL74" s="103"/>
      <c r="JM74" s="103"/>
      <c r="JN74" s="103"/>
      <c r="JO74" s="103"/>
      <c r="JP74" s="103"/>
      <c r="JQ74" s="103"/>
      <c r="JR74" s="103"/>
      <c r="JS74" s="103"/>
      <c r="JT74" s="103"/>
      <c r="JU74" s="103"/>
      <c r="JV74" s="103"/>
      <c r="JW74" s="103"/>
      <c r="JX74" s="103"/>
      <c r="JY74" s="103"/>
      <c r="JZ74" s="103"/>
      <c r="KA74" s="103"/>
      <c r="KB74" s="103"/>
      <c r="KC74" s="103"/>
      <c r="KD74" s="103"/>
      <c r="KE74" s="103"/>
      <c r="KF74" s="103"/>
      <c r="KG74" s="103"/>
      <c r="KH74" s="103"/>
      <c r="KI74" s="103"/>
      <c r="KJ74" s="103"/>
      <c r="KK74" s="103"/>
      <c r="KL74" s="103"/>
      <c r="KM74" s="103"/>
      <c r="KN74" s="103"/>
      <c r="KO74" s="103"/>
    </row>
    <row r="75" spans="1:301" s="51" customFormat="1" ht="21.75" customHeight="1" x14ac:dyDescent="0.2">
      <c r="A75" s="75">
        <v>75</v>
      </c>
      <c r="B75" s="126">
        <v>73</v>
      </c>
      <c r="C75" s="88">
        <v>7214</v>
      </c>
      <c r="D75" s="49" t="s">
        <v>678</v>
      </c>
      <c r="E75" s="50" t="s">
        <v>44</v>
      </c>
      <c r="F75" s="53" t="s">
        <v>519</v>
      </c>
      <c r="G75" s="80" t="s">
        <v>23</v>
      </c>
      <c r="H75" s="80" t="s">
        <v>642</v>
      </c>
      <c r="I75" s="80" t="s">
        <v>695</v>
      </c>
      <c r="J75" s="87">
        <v>45114</v>
      </c>
      <c r="K75" s="87">
        <v>45117</v>
      </c>
      <c r="L75" s="50" t="s">
        <v>720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>
        <v>3</v>
      </c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  <c r="IO75" s="104"/>
      <c r="IP75" s="104"/>
      <c r="IQ75" s="104"/>
      <c r="IR75" s="104"/>
      <c r="IS75" s="104"/>
      <c r="IT75" s="104"/>
      <c r="IU75" s="104"/>
      <c r="IV75" s="104"/>
      <c r="IW75" s="104"/>
      <c r="IX75" s="104"/>
      <c r="IY75" s="104"/>
      <c r="IZ75" s="104"/>
      <c r="JA75" s="104"/>
      <c r="JB75" s="104"/>
      <c r="JC75" s="104"/>
      <c r="JD75" s="104"/>
      <c r="JE75" s="104"/>
      <c r="JF75" s="104"/>
      <c r="JG75" s="104"/>
      <c r="JH75" s="104"/>
      <c r="JI75" s="104"/>
      <c r="JJ75" s="104"/>
      <c r="JK75" s="104"/>
      <c r="JL75" s="104"/>
      <c r="JM75" s="104"/>
      <c r="JN75" s="104"/>
      <c r="JO75" s="104"/>
      <c r="JP75" s="104"/>
      <c r="JQ75" s="104"/>
      <c r="JR75" s="104"/>
      <c r="JS75" s="104"/>
      <c r="JT75" s="104"/>
      <c r="JU75" s="104"/>
      <c r="JV75" s="104"/>
      <c r="JW75" s="104"/>
      <c r="JX75" s="104"/>
      <c r="JY75" s="104"/>
      <c r="JZ75" s="104"/>
      <c r="KA75" s="104"/>
      <c r="KB75" s="104"/>
      <c r="KC75" s="104"/>
      <c r="KD75" s="104"/>
      <c r="KE75" s="104"/>
      <c r="KF75" s="104"/>
      <c r="KG75" s="104"/>
      <c r="KH75" s="104"/>
      <c r="KI75" s="104"/>
      <c r="KJ75" s="104"/>
      <c r="KK75" s="104"/>
      <c r="KL75" s="104"/>
      <c r="KM75" s="104"/>
      <c r="KN75" s="104"/>
      <c r="KO75" s="104"/>
    </row>
    <row r="76" spans="1:301" s="52" customFormat="1" ht="21.75" customHeight="1" x14ac:dyDescent="0.2">
      <c r="A76" s="75">
        <v>76</v>
      </c>
      <c r="B76" s="126">
        <v>74</v>
      </c>
      <c r="C76" s="88">
        <v>7199</v>
      </c>
      <c r="D76" s="49" t="s">
        <v>679</v>
      </c>
      <c r="E76" s="50" t="s">
        <v>53</v>
      </c>
      <c r="F76" s="53" t="s">
        <v>519</v>
      </c>
      <c r="G76" s="80" t="s">
        <v>23</v>
      </c>
      <c r="H76" s="80" t="s">
        <v>696</v>
      </c>
      <c r="I76" s="80" t="s">
        <v>697</v>
      </c>
      <c r="J76" s="87">
        <v>45110</v>
      </c>
      <c r="K76" s="87">
        <v>45110</v>
      </c>
      <c r="L76" s="165">
        <v>243437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>
        <v>3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  <c r="IO76" s="104"/>
      <c r="IP76" s="104"/>
      <c r="IQ76" s="104"/>
      <c r="IR76" s="104"/>
      <c r="IS76" s="104"/>
      <c r="IT76" s="104"/>
      <c r="IU76" s="104"/>
      <c r="IV76" s="104"/>
      <c r="IW76" s="104"/>
      <c r="IX76" s="104"/>
      <c r="IY76" s="104"/>
      <c r="IZ76" s="104"/>
      <c r="JA76" s="104"/>
      <c r="JB76" s="104"/>
      <c r="JC76" s="104"/>
      <c r="JD76" s="104"/>
      <c r="JE76" s="104"/>
      <c r="JF76" s="104"/>
      <c r="JG76" s="104"/>
      <c r="JH76" s="104"/>
      <c r="JI76" s="104"/>
      <c r="JJ76" s="104"/>
      <c r="JK76" s="104"/>
      <c r="JL76" s="104"/>
      <c r="JM76" s="104"/>
      <c r="JN76" s="104"/>
      <c r="JO76" s="104"/>
      <c r="JP76" s="104"/>
      <c r="JQ76" s="104"/>
      <c r="JR76" s="104"/>
      <c r="JS76" s="104"/>
      <c r="JT76" s="104"/>
      <c r="JU76" s="104"/>
      <c r="JV76" s="104"/>
      <c r="JW76" s="104"/>
      <c r="JX76" s="104"/>
      <c r="JY76" s="104"/>
      <c r="JZ76" s="104"/>
      <c r="KA76" s="104"/>
      <c r="KB76" s="104"/>
      <c r="KC76" s="104"/>
      <c r="KD76" s="104"/>
      <c r="KE76" s="104"/>
      <c r="KF76" s="104"/>
      <c r="KG76" s="104"/>
      <c r="KH76" s="104"/>
      <c r="KI76" s="104"/>
      <c r="KJ76" s="104"/>
      <c r="KK76" s="104"/>
      <c r="KL76" s="104"/>
      <c r="KM76" s="104"/>
      <c r="KN76" s="104"/>
      <c r="KO76" s="104"/>
    </row>
    <row r="77" spans="1:301" s="52" customFormat="1" ht="21.75" customHeight="1" x14ac:dyDescent="0.2">
      <c r="A77" s="75">
        <v>77</v>
      </c>
      <c r="B77" s="126">
        <v>75</v>
      </c>
      <c r="C77" s="88">
        <v>7064</v>
      </c>
      <c r="D77" s="49" t="s">
        <v>680</v>
      </c>
      <c r="E77" s="50" t="s">
        <v>53</v>
      </c>
      <c r="F77" s="53" t="s">
        <v>519</v>
      </c>
      <c r="G77" s="80" t="s">
        <v>34</v>
      </c>
      <c r="H77" s="80" t="s">
        <v>698</v>
      </c>
      <c r="I77" s="80" t="s">
        <v>699</v>
      </c>
      <c r="J77" s="87">
        <v>45110</v>
      </c>
      <c r="K77" s="87">
        <v>45110</v>
      </c>
      <c r="L77" s="165">
        <v>243437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>
        <v>3</v>
      </c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  <c r="IO77" s="104"/>
      <c r="IP77" s="104"/>
      <c r="IQ77" s="104"/>
      <c r="IR77" s="104"/>
      <c r="IS77" s="104"/>
      <c r="IT77" s="104"/>
      <c r="IU77" s="104"/>
      <c r="IV77" s="104"/>
      <c r="IW77" s="104"/>
      <c r="IX77" s="104"/>
      <c r="IY77" s="104"/>
      <c r="IZ77" s="104"/>
      <c r="JA77" s="104"/>
      <c r="JB77" s="104"/>
      <c r="JC77" s="104"/>
      <c r="JD77" s="104"/>
      <c r="JE77" s="104"/>
      <c r="JF77" s="104"/>
      <c r="JG77" s="104"/>
      <c r="JH77" s="104"/>
      <c r="JI77" s="104"/>
      <c r="JJ77" s="104"/>
      <c r="JK77" s="104"/>
      <c r="JL77" s="104"/>
      <c r="JM77" s="104"/>
      <c r="JN77" s="104"/>
      <c r="JO77" s="104"/>
      <c r="JP77" s="104"/>
      <c r="JQ77" s="104"/>
      <c r="JR77" s="104"/>
      <c r="JS77" s="104"/>
      <c r="JT77" s="104"/>
      <c r="JU77" s="104"/>
      <c r="JV77" s="104"/>
      <c r="JW77" s="104"/>
      <c r="JX77" s="104"/>
      <c r="JY77" s="104"/>
      <c r="JZ77" s="104"/>
      <c r="KA77" s="104"/>
      <c r="KB77" s="104"/>
      <c r="KC77" s="104"/>
      <c r="KD77" s="104"/>
      <c r="KE77" s="104"/>
      <c r="KF77" s="104"/>
      <c r="KG77" s="104"/>
      <c r="KH77" s="104"/>
      <c r="KI77" s="104"/>
      <c r="KJ77" s="104"/>
      <c r="KK77" s="104"/>
      <c r="KL77" s="104"/>
      <c r="KM77" s="104"/>
      <c r="KN77" s="104"/>
      <c r="KO77" s="104"/>
    </row>
    <row r="78" spans="1:301" s="56" customFormat="1" ht="21.75" customHeight="1" x14ac:dyDescent="0.55000000000000004">
      <c r="A78" s="75">
        <v>78</v>
      </c>
      <c r="B78" s="126">
        <v>76</v>
      </c>
      <c r="C78" s="88">
        <v>7212</v>
      </c>
      <c r="D78" s="49" t="s">
        <v>681</v>
      </c>
      <c r="E78" s="50" t="s">
        <v>128</v>
      </c>
      <c r="F78" s="53" t="s">
        <v>519</v>
      </c>
      <c r="G78" s="80" t="s">
        <v>34</v>
      </c>
      <c r="H78" s="80" t="s">
        <v>700</v>
      </c>
      <c r="I78" s="80" t="s">
        <v>701</v>
      </c>
      <c r="J78" s="87">
        <v>45110</v>
      </c>
      <c r="K78" s="87">
        <v>45110</v>
      </c>
      <c r="L78" s="165">
        <v>243437</v>
      </c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>
        <v>5</v>
      </c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  <c r="FM78" s="106"/>
      <c r="FN78" s="106"/>
      <c r="FO78" s="106"/>
      <c r="FP78" s="106"/>
      <c r="FQ78" s="106"/>
      <c r="FR78" s="106"/>
      <c r="FS78" s="106"/>
      <c r="FT78" s="106"/>
      <c r="FU78" s="106"/>
      <c r="FV78" s="106"/>
      <c r="FW78" s="106"/>
      <c r="FX78" s="106"/>
      <c r="FY78" s="106"/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  <c r="HC78" s="106"/>
      <c r="HD78" s="106"/>
      <c r="HE78" s="106"/>
      <c r="HF78" s="106"/>
      <c r="HG78" s="106"/>
      <c r="HH78" s="106"/>
      <c r="HI78" s="106"/>
      <c r="HJ78" s="106"/>
      <c r="HK78" s="106"/>
      <c r="HL78" s="106"/>
      <c r="HM78" s="106"/>
      <c r="HN78" s="106"/>
      <c r="HO78" s="106"/>
      <c r="HP78" s="106"/>
      <c r="HQ78" s="106"/>
      <c r="HR78" s="106"/>
      <c r="HS78" s="106"/>
      <c r="HT78" s="106"/>
      <c r="HU78" s="106"/>
      <c r="HV78" s="106"/>
      <c r="HW78" s="106"/>
      <c r="HX78" s="106"/>
      <c r="HY78" s="106"/>
      <c r="HZ78" s="106"/>
      <c r="IA78" s="106"/>
      <c r="IB78" s="106"/>
      <c r="IC78" s="106"/>
      <c r="ID78" s="106"/>
      <c r="IE78" s="106"/>
      <c r="IF78" s="106"/>
      <c r="IG78" s="106"/>
      <c r="IH78" s="106"/>
      <c r="II78" s="106"/>
      <c r="IJ78" s="106"/>
      <c r="IK78" s="106"/>
      <c r="IL78" s="106"/>
      <c r="IM78" s="106"/>
      <c r="IN78" s="106"/>
      <c r="IO78" s="106"/>
      <c r="IP78" s="106"/>
      <c r="IQ78" s="106"/>
      <c r="IR78" s="106"/>
      <c r="IS78" s="106"/>
      <c r="IT78" s="106"/>
      <c r="IU78" s="106"/>
      <c r="IV78" s="106"/>
      <c r="IW78" s="106"/>
      <c r="IX78" s="106"/>
      <c r="IY78" s="106"/>
      <c r="IZ78" s="106"/>
      <c r="JA78" s="106"/>
      <c r="JB78" s="106"/>
      <c r="JC78" s="106"/>
      <c r="JD78" s="106"/>
      <c r="JE78" s="106"/>
      <c r="JF78" s="106"/>
      <c r="JG78" s="106"/>
      <c r="JH78" s="106"/>
      <c r="JI78" s="106"/>
      <c r="JJ78" s="106"/>
      <c r="JK78" s="106"/>
      <c r="JL78" s="106"/>
      <c r="JM78" s="106"/>
      <c r="JN78" s="106"/>
      <c r="JO78" s="106"/>
      <c r="JP78" s="106"/>
      <c r="JQ78" s="106"/>
      <c r="JR78" s="106"/>
      <c r="JS78" s="106"/>
      <c r="JT78" s="106"/>
      <c r="JU78" s="106"/>
      <c r="JV78" s="106"/>
      <c r="JW78" s="106"/>
      <c r="JX78" s="106"/>
      <c r="JY78" s="106"/>
      <c r="JZ78" s="106"/>
      <c r="KA78" s="106"/>
      <c r="KB78" s="106"/>
      <c r="KC78" s="106"/>
      <c r="KD78" s="106"/>
      <c r="KE78" s="106"/>
      <c r="KF78" s="106"/>
      <c r="KG78" s="106"/>
      <c r="KH78" s="106"/>
      <c r="KI78" s="106"/>
      <c r="KJ78" s="106"/>
      <c r="KK78" s="106"/>
      <c r="KL78" s="106"/>
      <c r="KM78" s="106"/>
      <c r="KN78" s="106"/>
      <c r="KO78" s="106"/>
    </row>
    <row r="79" spans="1:301" s="51" customFormat="1" ht="21.75" customHeight="1" x14ac:dyDescent="0.55000000000000004">
      <c r="A79" s="75">
        <v>79</v>
      </c>
      <c r="B79" s="126">
        <v>77</v>
      </c>
      <c r="C79" s="88">
        <v>7213</v>
      </c>
      <c r="D79" s="49" t="s">
        <v>682</v>
      </c>
      <c r="E79" s="50" t="s">
        <v>128</v>
      </c>
      <c r="F79" s="53" t="s">
        <v>519</v>
      </c>
      <c r="G79" s="80" t="s">
        <v>34</v>
      </c>
      <c r="H79" s="80" t="s">
        <v>702</v>
      </c>
      <c r="I79" s="80" t="s">
        <v>703</v>
      </c>
      <c r="J79" s="87">
        <v>45110</v>
      </c>
      <c r="K79" s="87">
        <v>45110</v>
      </c>
      <c r="L79" s="165">
        <v>243437</v>
      </c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>
        <v>5</v>
      </c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6"/>
      <c r="HO79" s="106"/>
      <c r="HP79" s="106"/>
      <c r="HQ79" s="106"/>
      <c r="HR79" s="106"/>
      <c r="HS79" s="106"/>
      <c r="HT79" s="106"/>
      <c r="HU79" s="106"/>
      <c r="HV79" s="106"/>
      <c r="HW79" s="106"/>
      <c r="HX79" s="106"/>
      <c r="HY79" s="106"/>
      <c r="HZ79" s="106"/>
      <c r="IA79" s="106"/>
      <c r="IB79" s="106"/>
      <c r="IC79" s="106"/>
      <c r="ID79" s="106"/>
      <c r="IE79" s="106"/>
      <c r="IF79" s="106"/>
      <c r="IG79" s="106"/>
      <c r="IH79" s="106"/>
      <c r="II79" s="106"/>
      <c r="IJ79" s="106"/>
      <c r="IK79" s="106"/>
      <c r="IL79" s="106"/>
      <c r="IM79" s="106"/>
      <c r="IN79" s="106"/>
      <c r="IO79" s="106"/>
      <c r="IP79" s="106"/>
      <c r="IQ79" s="106"/>
      <c r="IR79" s="106"/>
      <c r="IS79" s="106"/>
      <c r="IT79" s="106"/>
      <c r="IU79" s="106"/>
      <c r="IV79" s="106"/>
      <c r="IW79" s="106"/>
      <c r="IX79" s="106"/>
      <c r="IY79" s="106"/>
      <c r="IZ79" s="106"/>
      <c r="JA79" s="106"/>
      <c r="JB79" s="106"/>
      <c r="JC79" s="106"/>
      <c r="JD79" s="106"/>
      <c r="JE79" s="106"/>
      <c r="JF79" s="106"/>
      <c r="JG79" s="106"/>
      <c r="JH79" s="106"/>
      <c r="JI79" s="106"/>
      <c r="JJ79" s="106"/>
      <c r="JK79" s="106"/>
      <c r="JL79" s="106"/>
      <c r="JM79" s="106"/>
      <c r="JN79" s="106"/>
      <c r="JO79" s="106"/>
      <c r="JP79" s="106"/>
      <c r="JQ79" s="106"/>
      <c r="JR79" s="106"/>
      <c r="JS79" s="106"/>
      <c r="JT79" s="106"/>
      <c r="JU79" s="106"/>
      <c r="JV79" s="106"/>
      <c r="JW79" s="106"/>
      <c r="JX79" s="106"/>
      <c r="JY79" s="106"/>
      <c r="JZ79" s="106"/>
      <c r="KA79" s="106"/>
      <c r="KB79" s="106"/>
      <c r="KC79" s="106"/>
      <c r="KD79" s="106"/>
      <c r="KE79" s="106"/>
      <c r="KF79" s="106"/>
      <c r="KG79" s="106"/>
      <c r="KH79" s="106"/>
      <c r="KI79" s="106"/>
      <c r="KJ79" s="106"/>
      <c r="KK79" s="106"/>
      <c r="KL79" s="106"/>
      <c r="KM79" s="106"/>
      <c r="KN79" s="106"/>
      <c r="KO79" s="106"/>
    </row>
    <row r="80" spans="1:301" s="56" customFormat="1" ht="21.75" customHeight="1" x14ac:dyDescent="0.55000000000000004">
      <c r="A80" s="75">
        <v>80</v>
      </c>
      <c r="B80" s="126">
        <v>78</v>
      </c>
      <c r="C80" s="88">
        <v>7101</v>
      </c>
      <c r="D80" s="49" t="s">
        <v>683</v>
      </c>
      <c r="E80" s="50" t="s">
        <v>93</v>
      </c>
      <c r="F80" s="53" t="s">
        <v>519</v>
      </c>
      <c r="G80" s="80" t="s">
        <v>23</v>
      </c>
      <c r="H80" s="80" t="s">
        <v>420</v>
      </c>
      <c r="I80" s="80" t="s">
        <v>704</v>
      </c>
      <c r="J80" s="87">
        <v>45110</v>
      </c>
      <c r="K80" s="87">
        <v>45110</v>
      </c>
      <c r="L80" s="165">
        <v>243437</v>
      </c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>
        <v>3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  <c r="JE80" s="103"/>
      <c r="JF80" s="103"/>
      <c r="JG80" s="103"/>
      <c r="JH80" s="103"/>
      <c r="JI80" s="103"/>
      <c r="JJ80" s="103"/>
      <c r="JK80" s="103"/>
      <c r="JL80" s="103"/>
      <c r="JM80" s="103"/>
      <c r="JN80" s="103"/>
      <c r="JO80" s="103"/>
      <c r="JP80" s="103"/>
      <c r="JQ80" s="103"/>
      <c r="JR80" s="103"/>
      <c r="JS80" s="103"/>
      <c r="JT80" s="103"/>
      <c r="JU80" s="103"/>
      <c r="JV80" s="103"/>
      <c r="JW80" s="103"/>
      <c r="JX80" s="103"/>
      <c r="JY80" s="103"/>
      <c r="JZ80" s="103"/>
      <c r="KA80" s="103"/>
      <c r="KB80" s="103"/>
      <c r="KC80" s="103"/>
      <c r="KD80" s="103"/>
      <c r="KE80" s="103"/>
      <c r="KF80" s="103"/>
      <c r="KG80" s="103"/>
      <c r="KH80" s="103"/>
      <c r="KI80" s="103"/>
      <c r="KJ80" s="103"/>
      <c r="KK80" s="103"/>
      <c r="KL80" s="103"/>
      <c r="KM80" s="103"/>
      <c r="KN80" s="103"/>
      <c r="KO80" s="103"/>
    </row>
    <row r="81" spans="1:301" s="56" customFormat="1" ht="21.75" customHeight="1" x14ac:dyDescent="0.55000000000000004">
      <c r="A81" s="75">
        <v>81</v>
      </c>
      <c r="B81" s="126">
        <v>79</v>
      </c>
      <c r="C81" s="88">
        <v>7163</v>
      </c>
      <c r="D81" s="49" t="s">
        <v>684</v>
      </c>
      <c r="E81" s="50" t="s">
        <v>41</v>
      </c>
      <c r="F81" s="53" t="s">
        <v>519</v>
      </c>
      <c r="G81" s="80" t="s">
        <v>23</v>
      </c>
      <c r="H81" s="80" t="s">
        <v>705</v>
      </c>
      <c r="I81" s="80" t="s">
        <v>706</v>
      </c>
      <c r="J81" s="87">
        <v>45110</v>
      </c>
      <c r="K81" s="87">
        <v>45110</v>
      </c>
      <c r="L81" s="165">
        <v>243437</v>
      </c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>
        <v>3</v>
      </c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  <c r="IO81" s="106"/>
      <c r="IP81" s="106"/>
      <c r="IQ81" s="106"/>
      <c r="IR81" s="106"/>
      <c r="IS81" s="106"/>
      <c r="IT81" s="106"/>
      <c r="IU81" s="106"/>
      <c r="IV81" s="106"/>
      <c r="IW81" s="106"/>
      <c r="IX81" s="106"/>
      <c r="IY81" s="106"/>
      <c r="IZ81" s="106"/>
      <c r="JA81" s="106"/>
      <c r="JB81" s="106"/>
      <c r="JC81" s="106"/>
      <c r="JD81" s="106"/>
      <c r="JE81" s="106"/>
      <c r="JF81" s="106"/>
      <c r="JG81" s="106"/>
      <c r="JH81" s="106"/>
      <c r="JI81" s="106"/>
      <c r="JJ81" s="106"/>
      <c r="JK81" s="106"/>
      <c r="JL81" s="106"/>
      <c r="JM81" s="106"/>
      <c r="JN81" s="106"/>
      <c r="JO81" s="106"/>
      <c r="JP81" s="106"/>
      <c r="JQ81" s="106"/>
      <c r="JR81" s="106"/>
      <c r="JS81" s="106"/>
      <c r="JT81" s="106"/>
      <c r="JU81" s="106"/>
      <c r="JV81" s="106"/>
      <c r="JW81" s="106"/>
      <c r="JX81" s="106"/>
      <c r="JY81" s="106"/>
      <c r="JZ81" s="106"/>
      <c r="KA81" s="106"/>
      <c r="KB81" s="106"/>
      <c r="KC81" s="106"/>
      <c r="KD81" s="106"/>
      <c r="KE81" s="106"/>
      <c r="KF81" s="106"/>
      <c r="KG81" s="106"/>
      <c r="KH81" s="106"/>
      <c r="KI81" s="106"/>
      <c r="KJ81" s="106"/>
      <c r="KK81" s="106"/>
      <c r="KL81" s="106"/>
      <c r="KM81" s="106"/>
      <c r="KN81" s="106"/>
      <c r="KO81" s="106"/>
    </row>
    <row r="82" spans="1:301" s="56" customFormat="1" ht="21.75" customHeight="1" x14ac:dyDescent="0.55000000000000004">
      <c r="A82" s="75">
        <v>82</v>
      </c>
      <c r="B82" s="126">
        <v>80</v>
      </c>
      <c r="C82" s="88">
        <v>7106</v>
      </c>
      <c r="D82" s="49" t="s">
        <v>685</v>
      </c>
      <c r="E82" s="50" t="s">
        <v>33</v>
      </c>
      <c r="F82" s="53" t="s">
        <v>519</v>
      </c>
      <c r="G82" s="80" t="s">
        <v>34</v>
      </c>
      <c r="H82" s="80" t="s">
        <v>707</v>
      </c>
      <c r="I82" s="80" t="s">
        <v>708</v>
      </c>
      <c r="J82" s="87">
        <v>45110</v>
      </c>
      <c r="K82" s="87">
        <v>45110</v>
      </c>
      <c r="L82" s="165">
        <v>243437</v>
      </c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>
        <v>3</v>
      </c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06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/>
      <c r="II82" s="106"/>
      <c r="IJ82" s="106"/>
      <c r="IK82" s="106"/>
      <c r="IL82" s="106"/>
      <c r="IM82" s="106"/>
      <c r="IN82" s="106"/>
      <c r="IO82" s="106"/>
      <c r="IP82" s="106"/>
      <c r="IQ82" s="106"/>
      <c r="IR82" s="106"/>
      <c r="IS82" s="106"/>
      <c r="IT82" s="106"/>
      <c r="IU82" s="106"/>
      <c r="IV82" s="106"/>
      <c r="IW82" s="106"/>
      <c r="IX82" s="106"/>
      <c r="IY82" s="106"/>
      <c r="IZ82" s="106"/>
      <c r="JA82" s="106"/>
      <c r="JB82" s="106"/>
      <c r="JC82" s="106"/>
      <c r="JD82" s="106"/>
      <c r="JE82" s="106"/>
      <c r="JF82" s="106"/>
      <c r="JG82" s="106"/>
      <c r="JH82" s="106"/>
      <c r="JI82" s="106"/>
      <c r="JJ82" s="106"/>
      <c r="JK82" s="106"/>
      <c r="JL82" s="106"/>
      <c r="JM82" s="106"/>
      <c r="JN82" s="106"/>
      <c r="JO82" s="106"/>
      <c r="JP82" s="106"/>
      <c r="JQ82" s="106"/>
      <c r="JR82" s="106"/>
      <c r="JS82" s="106"/>
      <c r="JT82" s="106"/>
      <c r="JU82" s="106"/>
      <c r="JV82" s="106"/>
      <c r="JW82" s="106"/>
      <c r="JX82" s="106"/>
      <c r="JY82" s="106"/>
      <c r="JZ82" s="106"/>
      <c r="KA82" s="106"/>
      <c r="KB82" s="106"/>
      <c r="KC82" s="106"/>
      <c r="KD82" s="106"/>
      <c r="KE82" s="106"/>
      <c r="KF82" s="106"/>
      <c r="KG82" s="106"/>
      <c r="KH82" s="106"/>
      <c r="KI82" s="106"/>
      <c r="KJ82" s="106"/>
      <c r="KK82" s="106"/>
      <c r="KL82" s="106"/>
      <c r="KM82" s="106"/>
      <c r="KN82" s="106"/>
      <c r="KO82" s="106"/>
    </row>
    <row r="83" spans="1:301" s="56" customFormat="1" ht="21.75" customHeight="1" x14ac:dyDescent="0.55000000000000004">
      <c r="A83" s="75">
        <v>83</v>
      </c>
      <c r="B83" s="126">
        <v>81</v>
      </c>
      <c r="C83" s="88">
        <v>7011</v>
      </c>
      <c r="D83" s="49" t="s">
        <v>686</v>
      </c>
      <c r="E83" s="50" t="s">
        <v>44</v>
      </c>
      <c r="F83" s="53" t="s">
        <v>519</v>
      </c>
      <c r="G83" s="80" t="s">
        <v>23</v>
      </c>
      <c r="H83" s="80" t="s">
        <v>709</v>
      </c>
      <c r="I83" s="80" t="s">
        <v>710</v>
      </c>
      <c r="J83" s="87">
        <v>45124</v>
      </c>
      <c r="K83" s="87">
        <v>45139</v>
      </c>
      <c r="L83" s="165">
        <v>243466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>
        <v>3</v>
      </c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  <c r="IO83" s="106"/>
      <c r="IP83" s="106"/>
      <c r="IQ83" s="106"/>
      <c r="IR83" s="106"/>
      <c r="IS83" s="106"/>
      <c r="IT83" s="106"/>
      <c r="IU83" s="106"/>
      <c r="IV83" s="106"/>
      <c r="IW83" s="106"/>
      <c r="IX83" s="106"/>
      <c r="IY83" s="106"/>
      <c r="IZ83" s="106"/>
      <c r="JA83" s="106"/>
      <c r="JB83" s="106"/>
      <c r="JC83" s="106"/>
      <c r="JD83" s="106"/>
      <c r="JE83" s="106"/>
      <c r="JF83" s="106"/>
      <c r="JG83" s="106"/>
      <c r="JH83" s="106"/>
      <c r="JI83" s="106"/>
      <c r="JJ83" s="106"/>
      <c r="JK83" s="106"/>
      <c r="JL83" s="106"/>
      <c r="JM83" s="106"/>
      <c r="JN83" s="106"/>
      <c r="JO83" s="106"/>
      <c r="JP83" s="106"/>
      <c r="JQ83" s="106"/>
      <c r="JR83" s="106"/>
      <c r="JS83" s="106"/>
      <c r="JT83" s="106"/>
      <c r="JU83" s="106"/>
      <c r="JV83" s="106"/>
      <c r="JW83" s="106"/>
      <c r="JX83" s="106"/>
      <c r="JY83" s="106"/>
      <c r="JZ83" s="106"/>
      <c r="KA83" s="106"/>
      <c r="KB83" s="106"/>
      <c r="KC83" s="106"/>
      <c r="KD83" s="106"/>
      <c r="KE83" s="106"/>
      <c r="KF83" s="106"/>
      <c r="KG83" s="106"/>
      <c r="KH83" s="106"/>
      <c r="KI83" s="106"/>
      <c r="KJ83" s="106"/>
      <c r="KK83" s="106"/>
      <c r="KL83" s="106"/>
      <c r="KM83" s="106"/>
      <c r="KN83" s="106"/>
      <c r="KO83" s="106"/>
    </row>
    <row r="84" spans="1:301" s="47" customFormat="1" ht="21.75" customHeight="1" x14ac:dyDescent="0.2">
      <c r="A84" s="75">
        <v>84</v>
      </c>
      <c r="B84" s="126">
        <v>82</v>
      </c>
      <c r="C84" s="96" t="s">
        <v>339</v>
      </c>
      <c r="D84" s="81" t="s">
        <v>340</v>
      </c>
      <c r="E84" s="82" t="s">
        <v>93</v>
      </c>
      <c r="F84" s="91" t="s">
        <v>580</v>
      </c>
      <c r="G84" s="82" t="s">
        <v>34</v>
      </c>
      <c r="H84" s="82" t="s">
        <v>341</v>
      </c>
      <c r="I84" s="82" t="s">
        <v>342</v>
      </c>
      <c r="J84" s="84">
        <v>44047</v>
      </c>
      <c r="K84" s="84">
        <v>44044</v>
      </c>
      <c r="L84" s="82" t="s">
        <v>503</v>
      </c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>
        <v>7</v>
      </c>
      <c r="AG84" s="128">
        <v>7</v>
      </c>
      <c r="AH84" s="128">
        <v>7</v>
      </c>
      <c r="AI84" s="128">
        <v>7</v>
      </c>
      <c r="AJ84" s="128">
        <v>7</v>
      </c>
      <c r="AK84" s="128">
        <v>7</v>
      </c>
      <c r="AL84" s="128">
        <v>7</v>
      </c>
      <c r="AM84" s="128">
        <v>7</v>
      </c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8"/>
      <c r="FU84" s="108"/>
      <c r="FV84" s="108"/>
      <c r="FW84" s="108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08"/>
      <c r="GI84" s="108"/>
      <c r="GJ84" s="108"/>
      <c r="GK84" s="108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08"/>
      <c r="GW84" s="108"/>
      <c r="GX84" s="108"/>
      <c r="GY84" s="108"/>
      <c r="GZ84" s="108"/>
      <c r="HA84" s="108"/>
      <c r="HB84" s="108"/>
      <c r="HC84" s="108"/>
      <c r="HD84" s="108"/>
      <c r="HE84" s="108"/>
      <c r="HF84" s="108"/>
      <c r="HG84" s="108"/>
      <c r="HH84" s="108"/>
      <c r="HI84" s="108"/>
      <c r="HJ84" s="108"/>
      <c r="HK84" s="108"/>
      <c r="HL84" s="108"/>
      <c r="HM84" s="108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08"/>
      <c r="HY84" s="108"/>
      <c r="HZ84" s="108"/>
      <c r="IA84" s="108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08"/>
      <c r="IM84" s="108"/>
      <c r="IN84" s="108"/>
      <c r="IO84" s="108"/>
      <c r="IP84" s="108"/>
      <c r="IQ84" s="108"/>
      <c r="IR84" s="108"/>
      <c r="IS84" s="108"/>
      <c r="IT84" s="108"/>
      <c r="IU84" s="108"/>
      <c r="IV84" s="108"/>
      <c r="IW84" s="108"/>
      <c r="IX84" s="108"/>
      <c r="IY84" s="108"/>
      <c r="IZ84" s="108"/>
      <c r="JA84" s="108"/>
      <c r="JB84" s="108"/>
      <c r="JC84" s="108"/>
      <c r="JD84" s="108"/>
      <c r="JE84" s="108"/>
      <c r="JF84" s="108"/>
      <c r="JG84" s="108"/>
      <c r="JH84" s="108"/>
      <c r="JI84" s="108"/>
      <c r="JJ84" s="108"/>
      <c r="JK84" s="108"/>
      <c r="JL84" s="108"/>
      <c r="JM84" s="108"/>
      <c r="JN84" s="108"/>
      <c r="JO84" s="108"/>
      <c r="JP84" s="108"/>
      <c r="JQ84" s="108"/>
      <c r="JR84" s="108"/>
      <c r="JS84" s="108"/>
      <c r="JT84" s="108"/>
      <c r="JU84" s="108"/>
      <c r="JV84" s="108"/>
      <c r="JW84" s="108"/>
      <c r="JX84" s="108"/>
      <c r="JY84" s="108"/>
      <c r="JZ84" s="108"/>
      <c r="KA84" s="108"/>
      <c r="KB84" s="108"/>
      <c r="KC84" s="108"/>
      <c r="KD84" s="108"/>
      <c r="KE84" s="108"/>
      <c r="KF84" s="108"/>
      <c r="KG84" s="108"/>
      <c r="KH84" s="108"/>
      <c r="KI84" s="108"/>
      <c r="KJ84" s="108"/>
      <c r="KK84" s="108"/>
      <c r="KL84" s="108"/>
      <c r="KM84" s="108"/>
      <c r="KN84" s="108"/>
      <c r="KO84" s="108"/>
    </row>
    <row r="85" spans="1:301" s="51" customFormat="1" ht="21.75" customHeight="1" x14ac:dyDescent="0.55000000000000004">
      <c r="A85" s="75">
        <v>85</v>
      </c>
      <c r="B85" s="126">
        <v>83</v>
      </c>
      <c r="C85" s="97" t="s">
        <v>106</v>
      </c>
      <c r="D85" s="49" t="s">
        <v>107</v>
      </c>
      <c r="E85" s="50" t="s">
        <v>93</v>
      </c>
      <c r="F85" s="85" t="s">
        <v>580</v>
      </c>
      <c r="G85" s="50" t="s">
        <v>34</v>
      </c>
      <c r="H85" s="50" t="s">
        <v>108</v>
      </c>
      <c r="I85" s="50" t="s">
        <v>109</v>
      </c>
      <c r="J85" s="135">
        <v>42579</v>
      </c>
      <c r="K85" s="135">
        <v>42583</v>
      </c>
      <c r="L85" s="89" t="s">
        <v>26</v>
      </c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>
        <v>3</v>
      </c>
      <c r="Y85" s="134">
        <v>3</v>
      </c>
      <c r="Z85" s="134">
        <v>5</v>
      </c>
      <c r="AA85" s="134">
        <v>7</v>
      </c>
      <c r="AB85" s="134">
        <v>7</v>
      </c>
      <c r="AC85" s="134">
        <v>7</v>
      </c>
      <c r="AD85" s="134">
        <v>7</v>
      </c>
      <c r="AE85" s="134">
        <v>7</v>
      </c>
      <c r="AF85" s="134">
        <v>7</v>
      </c>
      <c r="AG85" s="134">
        <v>7</v>
      </c>
      <c r="AH85" s="134">
        <v>7</v>
      </c>
      <c r="AI85" s="134">
        <v>7</v>
      </c>
      <c r="AJ85" s="134">
        <v>7</v>
      </c>
      <c r="AK85" s="134">
        <v>7</v>
      </c>
      <c r="AL85" s="134">
        <v>7</v>
      </c>
      <c r="AM85" s="134">
        <v>7</v>
      </c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  <c r="IA85" s="103"/>
      <c r="IB85" s="103"/>
      <c r="IC85" s="103"/>
      <c r="ID85" s="103"/>
      <c r="IE85" s="103"/>
      <c r="IF85" s="103"/>
      <c r="IG85" s="103"/>
      <c r="IH85" s="103"/>
      <c r="II85" s="103"/>
      <c r="IJ85" s="103"/>
      <c r="IK85" s="103"/>
      <c r="IL85" s="103"/>
      <c r="IM85" s="103"/>
      <c r="IN85" s="103"/>
      <c r="IO85" s="103"/>
      <c r="IP85" s="103"/>
      <c r="IQ85" s="103"/>
      <c r="IR85" s="103"/>
      <c r="IS85" s="103"/>
      <c r="IT85" s="103"/>
      <c r="IU85" s="103"/>
      <c r="IV85" s="103"/>
      <c r="IW85" s="103"/>
      <c r="IX85" s="103"/>
      <c r="IY85" s="103"/>
      <c r="IZ85" s="103"/>
      <c r="JA85" s="103"/>
      <c r="JB85" s="103"/>
      <c r="JC85" s="103"/>
      <c r="JD85" s="103"/>
      <c r="JE85" s="103"/>
      <c r="JF85" s="103"/>
      <c r="JG85" s="103"/>
      <c r="JH85" s="103"/>
      <c r="JI85" s="103"/>
      <c r="JJ85" s="103"/>
      <c r="JK85" s="103"/>
      <c r="JL85" s="103"/>
      <c r="JM85" s="103"/>
      <c r="JN85" s="103"/>
      <c r="JO85" s="103"/>
      <c r="JP85" s="103"/>
      <c r="JQ85" s="103"/>
      <c r="JR85" s="103"/>
      <c r="JS85" s="103"/>
      <c r="JT85" s="103"/>
      <c r="JU85" s="103"/>
      <c r="JV85" s="103"/>
      <c r="JW85" s="103"/>
      <c r="JX85" s="103"/>
      <c r="JY85" s="103"/>
      <c r="JZ85" s="103"/>
      <c r="KA85" s="103"/>
      <c r="KB85" s="103"/>
      <c r="KC85" s="103"/>
      <c r="KD85" s="103"/>
      <c r="KE85" s="103"/>
      <c r="KF85" s="103"/>
      <c r="KG85" s="103"/>
      <c r="KH85" s="103"/>
      <c r="KI85" s="103"/>
      <c r="KJ85" s="103"/>
      <c r="KK85" s="103"/>
      <c r="KL85" s="103"/>
      <c r="KM85" s="103"/>
      <c r="KN85" s="103"/>
      <c r="KO85" s="103"/>
    </row>
    <row r="86" spans="1:301" s="59" customFormat="1" ht="21.75" customHeight="1" x14ac:dyDescent="0.55000000000000004">
      <c r="A86" s="75">
        <v>86</v>
      </c>
      <c r="B86" s="126">
        <v>84</v>
      </c>
      <c r="C86" s="98" t="s">
        <v>273</v>
      </c>
      <c r="D86" s="76" t="s">
        <v>274</v>
      </c>
      <c r="E86" s="77" t="s">
        <v>93</v>
      </c>
      <c r="F86" s="85" t="s">
        <v>580</v>
      </c>
      <c r="G86" s="77" t="s">
        <v>34</v>
      </c>
      <c r="H86" s="77" t="s">
        <v>119</v>
      </c>
      <c r="I86" s="77" t="s">
        <v>72</v>
      </c>
      <c r="J86" s="133">
        <v>40451</v>
      </c>
      <c r="K86" s="133">
        <v>40452</v>
      </c>
      <c r="L86" s="89" t="s">
        <v>217</v>
      </c>
      <c r="M86" s="134"/>
      <c r="N86" s="134"/>
      <c r="O86" s="134"/>
      <c r="P86" s="134"/>
      <c r="Q86" s="134"/>
      <c r="R86" s="134">
        <v>3</v>
      </c>
      <c r="S86" s="134">
        <v>3</v>
      </c>
      <c r="T86" s="134">
        <v>3</v>
      </c>
      <c r="U86" s="134">
        <v>4</v>
      </c>
      <c r="V86" s="134">
        <v>4</v>
      </c>
      <c r="W86" s="134">
        <v>4</v>
      </c>
      <c r="X86" s="134">
        <v>4</v>
      </c>
      <c r="Y86" s="134">
        <v>5</v>
      </c>
      <c r="Z86" s="134">
        <v>10</v>
      </c>
      <c r="AA86" s="134">
        <v>10</v>
      </c>
      <c r="AB86" s="134">
        <v>12</v>
      </c>
      <c r="AC86" s="134">
        <v>12</v>
      </c>
      <c r="AD86" s="134">
        <v>15</v>
      </c>
      <c r="AE86" s="134">
        <v>15</v>
      </c>
      <c r="AF86" s="134">
        <v>15</v>
      </c>
      <c r="AG86" s="134">
        <v>15</v>
      </c>
      <c r="AH86" s="134">
        <v>15</v>
      </c>
      <c r="AI86" s="134">
        <v>15</v>
      </c>
      <c r="AJ86" s="134">
        <v>15</v>
      </c>
      <c r="AK86" s="134">
        <v>15</v>
      </c>
      <c r="AL86" s="134">
        <v>15</v>
      </c>
      <c r="AM86" s="134">
        <v>15</v>
      </c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</row>
    <row r="87" spans="1:301" s="51" customFormat="1" ht="21.75" customHeight="1" x14ac:dyDescent="0.55000000000000004">
      <c r="A87" s="75">
        <v>87</v>
      </c>
      <c r="B87" s="126">
        <v>85</v>
      </c>
      <c r="C87" s="98" t="s">
        <v>256</v>
      </c>
      <c r="D87" s="76" t="s">
        <v>257</v>
      </c>
      <c r="E87" s="77" t="s">
        <v>85</v>
      </c>
      <c r="F87" s="85" t="s">
        <v>580</v>
      </c>
      <c r="G87" s="77" t="s">
        <v>34</v>
      </c>
      <c r="H87" s="77" t="s">
        <v>258</v>
      </c>
      <c r="I87" s="77" t="s">
        <v>259</v>
      </c>
      <c r="J87" s="133">
        <v>40452</v>
      </c>
      <c r="K87" s="133">
        <v>40452</v>
      </c>
      <c r="L87" s="89" t="s">
        <v>217</v>
      </c>
      <c r="M87" s="134"/>
      <c r="N87" s="134"/>
      <c r="O87" s="134"/>
      <c r="P87" s="134"/>
      <c r="Q87" s="134"/>
      <c r="R87" s="134">
        <v>3</v>
      </c>
      <c r="S87" s="134">
        <v>3</v>
      </c>
      <c r="T87" s="134">
        <v>3</v>
      </c>
      <c r="U87" s="134">
        <v>4</v>
      </c>
      <c r="V87" s="134">
        <v>4</v>
      </c>
      <c r="W87" s="134">
        <v>4</v>
      </c>
      <c r="X87" s="134">
        <v>5</v>
      </c>
      <c r="Y87" s="134">
        <v>5</v>
      </c>
      <c r="Z87" s="134">
        <v>5</v>
      </c>
      <c r="AA87" s="134">
        <v>10</v>
      </c>
      <c r="AB87" s="134">
        <v>10</v>
      </c>
      <c r="AC87" s="134">
        <v>10</v>
      </c>
      <c r="AD87" s="134">
        <v>10</v>
      </c>
      <c r="AE87" s="134">
        <v>10</v>
      </c>
      <c r="AF87" s="134">
        <v>10</v>
      </c>
      <c r="AG87" s="134">
        <v>10</v>
      </c>
      <c r="AH87" s="134">
        <v>10</v>
      </c>
      <c r="AI87" s="134">
        <v>10</v>
      </c>
      <c r="AJ87" s="134">
        <v>10</v>
      </c>
      <c r="AK87" s="134">
        <v>10</v>
      </c>
      <c r="AL87" s="134">
        <v>10</v>
      </c>
      <c r="AM87" s="134">
        <v>10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  <c r="JE87" s="103"/>
      <c r="JF87" s="103"/>
      <c r="JG87" s="103"/>
      <c r="JH87" s="103"/>
      <c r="JI87" s="103"/>
      <c r="JJ87" s="103"/>
      <c r="JK87" s="103"/>
      <c r="JL87" s="103"/>
      <c r="JM87" s="103"/>
      <c r="JN87" s="103"/>
      <c r="JO87" s="103"/>
      <c r="JP87" s="103"/>
      <c r="JQ87" s="103"/>
      <c r="JR87" s="103"/>
      <c r="JS87" s="103"/>
      <c r="JT87" s="103"/>
      <c r="JU87" s="103"/>
      <c r="JV87" s="103"/>
      <c r="JW87" s="103"/>
      <c r="JX87" s="103"/>
      <c r="JY87" s="103"/>
      <c r="JZ87" s="103"/>
      <c r="KA87" s="103"/>
      <c r="KB87" s="103"/>
      <c r="KC87" s="103"/>
      <c r="KD87" s="103"/>
      <c r="KE87" s="103"/>
      <c r="KF87" s="103"/>
      <c r="KG87" s="103"/>
      <c r="KH87" s="103"/>
      <c r="KI87" s="103"/>
      <c r="KJ87" s="103"/>
      <c r="KK87" s="103"/>
      <c r="KL87" s="103"/>
      <c r="KM87" s="103"/>
      <c r="KN87" s="103"/>
      <c r="KO87" s="103"/>
    </row>
    <row r="88" spans="1:301" s="51" customFormat="1" ht="21.75" customHeight="1" x14ac:dyDescent="0.2">
      <c r="A88" s="75">
        <v>88</v>
      </c>
      <c r="B88" s="126">
        <v>86</v>
      </c>
      <c r="C88" s="96" t="s">
        <v>282</v>
      </c>
      <c r="D88" s="81" t="s">
        <v>283</v>
      </c>
      <c r="E88" s="82" t="s">
        <v>44</v>
      </c>
      <c r="F88" s="91" t="s">
        <v>580</v>
      </c>
      <c r="G88" s="82" t="s">
        <v>100</v>
      </c>
      <c r="H88" s="82" t="s">
        <v>284</v>
      </c>
      <c r="I88" s="82" t="s">
        <v>285</v>
      </c>
      <c r="J88" s="84">
        <v>43887</v>
      </c>
      <c r="K88" s="84">
        <v>43891</v>
      </c>
      <c r="L88" s="82" t="s">
        <v>499</v>
      </c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>
        <v>5</v>
      </c>
      <c r="AF88" s="128">
        <v>5</v>
      </c>
      <c r="AG88" s="128">
        <v>5</v>
      </c>
      <c r="AH88" s="128">
        <v>5</v>
      </c>
      <c r="AI88" s="128">
        <v>5</v>
      </c>
      <c r="AJ88" s="128">
        <v>5</v>
      </c>
      <c r="AK88" s="128">
        <v>5</v>
      </c>
      <c r="AL88" s="128">
        <v>5</v>
      </c>
      <c r="AM88" s="128">
        <v>5</v>
      </c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  <c r="JI88" s="103"/>
      <c r="JJ88" s="103"/>
      <c r="JK88" s="103"/>
      <c r="JL88" s="103"/>
      <c r="JM88" s="103"/>
      <c r="JN88" s="103"/>
      <c r="JO88" s="103"/>
      <c r="JP88" s="103"/>
      <c r="JQ88" s="103"/>
      <c r="JR88" s="103"/>
      <c r="JS88" s="103"/>
      <c r="JT88" s="103"/>
      <c r="JU88" s="103"/>
      <c r="JV88" s="103"/>
      <c r="JW88" s="103"/>
      <c r="JX88" s="103"/>
      <c r="JY88" s="103"/>
      <c r="JZ88" s="103"/>
      <c r="KA88" s="103"/>
      <c r="KB88" s="103"/>
      <c r="KC88" s="103"/>
      <c r="KD88" s="103"/>
      <c r="KE88" s="103"/>
      <c r="KF88" s="103"/>
      <c r="KG88" s="103"/>
      <c r="KH88" s="103"/>
      <c r="KI88" s="103"/>
      <c r="KJ88" s="103"/>
      <c r="KK88" s="103"/>
      <c r="KL88" s="103"/>
      <c r="KM88" s="103"/>
      <c r="KN88" s="103"/>
      <c r="KO88" s="103"/>
    </row>
    <row r="89" spans="1:301" s="51" customFormat="1" ht="21.75" customHeight="1" x14ac:dyDescent="0.2">
      <c r="A89" s="75">
        <v>89</v>
      </c>
      <c r="B89" s="126">
        <v>87</v>
      </c>
      <c r="C89" s="49" t="s">
        <v>640</v>
      </c>
      <c r="D89" s="49" t="s">
        <v>641</v>
      </c>
      <c r="E89" s="50" t="s">
        <v>85</v>
      </c>
      <c r="F89" s="85" t="s">
        <v>580</v>
      </c>
      <c r="G89" s="50" t="s">
        <v>23</v>
      </c>
      <c r="H89" s="50" t="s">
        <v>642</v>
      </c>
      <c r="I89" s="50" t="s">
        <v>643</v>
      </c>
      <c r="J89" s="87">
        <v>44749</v>
      </c>
      <c r="K89" s="87">
        <v>44774</v>
      </c>
      <c r="L89" s="50" t="s">
        <v>607</v>
      </c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>
        <v>3</v>
      </c>
      <c r="AK89" s="127">
        <v>3</v>
      </c>
      <c r="AL89" s="127">
        <v>3</v>
      </c>
      <c r="AM89" s="127">
        <v>3</v>
      </c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  <c r="JI89" s="103"/>
      <c r="JJ89" s="103"/>
      <c r="JK89" s="103"/>
      <c r="JL89" s="103"/>
      <c r="JM89" s="103"/>
      <c r="JN89" s="103"/>
      <c r="JO89" s="103"/>
      <c r="JP89" s="103"/>
      <c r="JQ89" s="103"/>
      <c r="JR89" s="103"/>
      <c r="JS89" s="103"/>
      <c r="JT89" s="103"/>
      <c r="JU89" s="103"/>
      <c r="JV89" s="103"/>
      <c r="JW89" s="103"/>
      <c r="JX89" s="103"/>
      <c r="JY89" s="103"/>
      <c r="JZ89" s="103"/>
      <c r="KA89" s="103"/>
      <c r="KB89" s="103"/>
      <c r="KC89" s="103"/>
      <c r="KD89" s="103"/>
      <c r="KE89" s="103"/>
      <c r="KF89" s="103"/>
      <c r="KG89" s="103"/>
      <c r="KH89" s="103"/>
      <c r="KI89" s="103"/>
      <c r="KJ89" s="103"/>
      <c r="KK89" s="103"/>
      <c r="KL89" s="103"/>
      <c r="KM89" s="103"/>
      <c r="KN89" s="103"/>
      <c r="KO89" s="103"/>
    </row>
    <row r="90" spans="1:301" s="51" customFormat="1" ht="21.75" customHeight="1" x14ac:dyDescent="0.2">
      <c r="A90" s="75">
        <v>90</v>
      </c>
      <c r="B90" s="126">
        <v>88</v>
      </c>
      <c r="C90" s="90">
        <v>60001</v>
      </c>
      <c r="D90" s="81" t="s">
        <v>230</v>
      </c>
      <c r="E90" s="82" t="s">
        <v>44</v>
      </c>
      <c r="F90" s="82" t="s">
        <v>501</v>
      </c>
      <c r="G90" s="82" t="s">
        <v>23</v>
      </c>
      <c r="H90" s="82" t="s">
        <v>231</v>
      </c>
      <c r="I90" s="82" t="s">
        <v>232</v>
      </c>
      <c r="J90" s="84">
        <v>42044</v>
      </c>
      <c r="K90" s="84">
        <v>42036</v>
      </c>
      <c r="L90" s="82" t="s">
        <v>210</v>
      </c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>
        <v>3</v>
      </c>
      <c r="X90" s="128">
        <v>3</v>
      </c>
      <c r="Y90" s="128">
        <v>3</v>
      </c>
      <c r="Z90" s="128">
        <v>4</v>
      </c>
      <c r="AA90" s="128">
        <v>3</v>
      </c>
      <c r="AB90" s="128">
        <v>3</v>
      </c>
      <c r="AC90" s="128">
        <v>3</v>
      </c>
      <c r="AD90" s="128">
        <v>3</v>
      </c>
      <c r="AE90" s="128">
        <v>3</v>
      </c>
      <c r="AF90" s="128">
        <v>3</v>
      </c>
      <c r="AG90" s="128">
        <v>3</v>
      </c>
      <c r="AH90" s="128">
        <v>3</v>
      </c>
      <c r="AI90" s="128">
        <v>3</v>
      </c>
      <c r="AJ90" s="128">
        <v>3</v>
      </c>
      <c r="AK90" s="128">
        <v>3</v>
      </c>
      <c r="AL90" s="128">
        <v>3</v>
      </c>
      <c r="AM90" s="128">
        <v>3</v>
      </c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  <c r="IY90" s="103"/>
      <c r="IZ90" s="103"/>
      <c r="JA90" s="103"/>
      <c r="JB90" s="103"/>
      <c r="JC90" s="103"/>
      <c r="JD90" s="103"/>
      <c r="JE90" s="103"/>
      <c r="JF90" s="103"/>
      <c r="JG90" s="103"/>
      <c r="JH90" s="103"/>
      <c r="JI90" s="103"/>
      <c r="JJ90" s="103"/>
      <c r="JK90" s="103"/>
      <c r="JL90" s="103"/>
      <c r="JM90" s="103"/>
      <c r="JN90" s="103"/>
      <c r="JO90" s="103"/>
      <c r="JP90" s="103"/>
      <c r="JQ90" s="103"/>
      <c r="JR90" s="103"/>
      <c r="JS90" s="103"/>
      <c r="JT90" s="103"/>
      <c r="JU90" s="103"/>
      <c r="JV90" s="103"/>
      <c r="JW90" s="103"/>
      <c r="JX90" s="103"/>
      <c r="JY90" s="103"/>
      <c r="JZ90" s="103"/>
      <c r="KA90" s="103"/>
      <c r="KB90" s="103"/>
      <c r="KC90" s="103"/>
      <c r="KD90" s="103"/>
      <c r="KE90" s="103"/>
      <c r="KF90" s="103"/>
      <c r="KG90" s="103"/>
      <c r="KH90" s="103"/>
      <c r="KI90" s="103"/>
      <c r="KJ90" s="103"/>
      <c r="KK90" s="103"/>
      <c r="KL90" s="103"/>
      <c r="KM90" s="103"/>
      <c r="KN90" s="103"/>
      <c r="KO90" s="103"/>
    </row>
    <row r="91" spans="1:301" s="51" customFormat="1" ht="21.75" customHeight="1" x14ac:dyDescent="0.2">
      <c r="A91" s="75">
        <v>91</v>
      </c>
      <c r="B91" s="126">
        <v>89</v>
      </c>
      <c r="C91" s="65">
        <v>60003</v>
      </c>
      <c r="D91" s="49" t="s">
        <v>385</v>
      </c>
      <c r="E91" s="50" t="s">
        <v>44</v>
      </c>
      <c r="F91" s="78" t="s">
        <v>501</v>
      </c>
      <c r="G91" s="50" t="s">
        <v>23</v>
      </c>
      <c r="H91" s="50" t="s">
        <v>584</v>
      </c>
      <c r="I91" s="50" t="s">
        <v>384</v>
      </c>
      <c r="J91" s="79">
        <v>43245</v>
      </c>
      <c r="K91" s="79">
        <v>43252</v>
      </c>
      <c r="L91" s="50" t="s">
        <v>375</v>
      </c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>
        <v>3</v>
      </c>
      <c r="AB91" s="127">
        <v>3</v>
      </c>
      <c r="AC91" s="127">
        <v>3</v>
      </c>
      <c r="AD91" s="127">
        <v>3</v>
      </c>
      <c r="AE91" s="127">
        <v>3</v>
      </c>
      <c r="AF91" s="127">
        <v>3</v>
      </c>
      <c r="AG91" s="127">
        <v>3</v>
      </c>
      <c r="AH91" s="127">
        <v>3</v>
      </c>
      <c r="AI91" s="127">
        <v>3</v>
      </c>
      <c r="AJ91" s="127">
        <v>3</v>
      </c>
      <c r="AK91" s="127">
        <v>3</v>
      </c>
      <c r="AL91" s="127">
        <v>3</v>
      </c>
      <c r="AM91" s="127">
        <v>3</v>
      </c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  <c r="JI91" s="103"/>
      <c r="JJ91" s="103"/>
      <c r="JK91" s="103"/>
      <c r="JL91" s="103"/>
      <c r="JM91" s="103"/>
      <c r="JN91" s="103"/>
      <c r="JO91" s="103"/>
      <c r="JP91" s="103"/>
      <c r="JQ91" s="103"/>
      <c r="JR91" s="103"/>
      <c r="JS91" s="103"/>
      <c r="JT91" s="103"/>
      <c r="JU91" s="103"/>
      <c r="JV91" s="103"/>
      <c r="JW91" s="103"/>
      <c r="JX91" s="103"/>
      <c r="JY91" s="103"/>
      <c r="JZ91" s="103"/>
      <c r="KA91" s="103"/>
      <c r="KB91" s="103"/>
      <c r="KC91" s="103"/>
      <c r="KD91" s="103"/>
      <c r="KE91" s="103"/>
      <c r="KF91" s="103"/>
      <c r="KG91" s="103"/>
      <c r="KH91" s="103"/>
      <c r="KI91" s="103"/>
      <c r="KJ91" s="103"/>
      <c r="KK91" s="103"/>
      <c r="KL91" s="103"/>
      <c r="KM91" s="103"/>
      <c r="KN91" s="103"/>
      <c r="KO91" s="103"/>
    </row>
    <row r="92" spans="1:301" s="51" customFormat="1" ht="21.75" customHeight="1" x14ac:dyDescent="0.2">
      <c r="A92" s="75">
        <v>92</v>
      </c>
      <c r="B92" s="126">
        <v>90</v>
      </c>
      <c r="C92" s="86">
        <v>60004</v>
      </c>
      <c r="D92" s="76" t="s">
        <v>61</v>
      </c>
      <c r="E92" s="50" t="s">
        <v>44</v>
      </c>
      <c r="F92" s="78" t="s">
        <v>501</v>
      </c>
      <c r="G92" s="85" t="s">
        <v>23</v>
      </c>
      <c r="H92" s="85" t="s">
        <v>62</v>
      </c>
      <c r="I92" s="85" t="s">
        <v>63</v>
      </c>
      <c r="J92" s="79">
        <v>43166</v>
      </c>
      <c r="K92" s="79">
        <v>43160</v>
      </c>
      <c r="L92" s="50" t="s">
        <v>51</v>
      </c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>
        <v>15</v>
      </c>
      <c r="AB92" s="127">
        <v>15</v>
      </c>
      <c r="AC92" s="127">
        <v>15</v>
      </c>
      <c r="AD92" s="127">
        <v>15</v>
      </c>
      <c r="AE92" s="127">
        <v>15</v>
      </c>
      <c r="AF92" s="127">
        <v>15</v>
      </c>
      <c r="AG92" s="127">
        <v>15</v>
      </c>
      <c r="AH92" s="127">
        <v>15</v>
      </c>
      <c r="AI92" s="127">
        <v>15</v>
      </c>
      <c r="AJ92" s="127">
        <v>15</v>
      </c>
      <c r="AK92" s="127">
        <v>15</v>
      </c>
      <c r="AL92" s="127">
        <v>15</v>
      </c>
      <c r="AM92" s="127">
        <v>15</v>
      </c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  <c r="DG92" s="103"/>
      <c r="DH92" s="103"/>
      <c r="DI92" s="103"/>
      <c r="DJ92" s="103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/>
      <c r="DY92" s="103"/>
      <c r="DZ92" s="103"/>
      <c r="EA92" s="103"/>
      <c r="EB92" s="103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103"/>
      <c r="EY92" s="103"/>
      <c r="EZ92" s="103"/>
      <c r="FA92" s="103"/>
      <c r="FB92" s="103"/>
      <c r="FC92" s="103"/>
      <c r="FD92" s="103"/>
      <c r="FE92" s="103"/>
      <c r="FF92" s="103"/>
      <c r="FG92" s="103"/>
      <c r="FH92" s="103"/>
      <c r="FI92" s="103"/>
      <c r="FJ92" s="103"/>
      <c r="FK92" s="103"/>
      <c r="FL92" s="103"/>
      <c r="FM92" s="103"/>
      <c r="FN92" s="103"/>
      <c r="FO92" s="103"/>
      <c r="FP92" s="103"/>
      <c r="FQ92" s="103"/>
      <c r="FR92" s="103"/>
      <c r="FS92" s="103"/>
      <c r="FT92" s="103"/>
      <c r="FU92" s="103"/>
      <c r="FV92" s="103"/>
      <c r="FW92" s="103"/>
      <c r="FX92" s="103"/>
      <c r="FY92" s="103"/>
      <c r="FZ92" s="103"/>
      <c r="GA92" s="103"/>
      <c r="GB92" s="103"/>
      <c r="GC92" s="103"/>
      <c r="GD92" s="103"/>
      <c r="GE92" s="103"/>
      <c r="GF92" s="103"/>
      <c r="GG92" s="103"/>
      <c r="GH92" s="103"/>
      <c r="GI92" s="103"/>
      <c r="GJ92" s="103"/>
      <c r="GK92" s="103"/>
      <c r="GL92" s="103"/>
      <c r="GM92" s="103"/>
      <c r="GN92" s="103"/>
      <c r="GO92" s="103"/>
      <c r="GP92" s="103"/>
      <c r="GQ92" s="103"/>
      <c r="GR92" s="103"/>
      <c r="GS92" s="103"/>
      <c r="GT92" s="103"/>
      <c r="GU92" s="103"/>
      <c r="GV92" s="103"/>
      <c r="GW92" s="103"/>
      <c r="GX92" s="103"/>
      <c r="GY92" s="103"/>
      <c r="GZ92" s="103"/>
      <c r="HA92" s="103"/>
      <c r="HB92" s="103"/>
      <c r="HC92" s="103"/>
      <c r="HD92" s="103"/>
      <c r="HE92" s="103"/>
      <c r="HF92" s="103"/>
      <c r="HG92" s="103"/>
      <c r="HH92" s="103"/>
      <c r="HI92" s="103"/>
      <c r="HJ92" s="103"/>
      <c r="HK92" s="103"/>
      <c r="HL92" s="103"/>
      <c r="HM92" s="103"/>
      <c r="HN92" s="103"/>
      <c r="HO92" s="103"/>
      <c r="HP92" s="103"/>
      <c r="HQ92" s="103"/>
      <c r="HR92" s="103"/>
      <c r="HS92" s="103"/>
      <c r="HT92" s="103"/>
      <c r="HU92" s="103"/>
      <c r="HV92" s="103"/>
      <c r="HW92" s="103"/>
      <c r="HX92" s="103"/>
      <c r="HY92" s="103"/>
      <c r="HZ92" s="103"/>
      <c r="IA92" s="103"/>
      <c r="IB92" s="103"/>
      <c r="IC92" s="103"/>
      <c r="ID92" s="103"/>
      <c r="IE92" s="103"/>
      <c r="IF92" s="103"/>
      <c r="IG92" s="103"/>
      <c r="IH92" s="103"/>
      <c r="II92" s="103"/>
      <c r="IJ92" s="103"/>
      <c r="IK92" s="103"/>
      <c r="IL92" s="103"/>
      <c r="IM92" s="103"/>
      <c r="IN92" s="103"/>
      <c r="IO92" s="103"/>
      <c r="IP92" s="103"/>
      <c r="IQ92" s="103"/>
      <c r="IR92" s="103"/>
      <c r="IS92" s="103"/>
      <c r="IT92" s="103"/>
      <c r="IU92" s="103"/>
      <c r="IV92" s="103"/>
      <c r="IW92" s="103"/>
      <c r="IX92" s="103"/>
      <c r="IY92" s="103"/>
      <c r="IZ92" s="103"/>
      <c r="JA92" s="103"/>
      <c r="JB92" s="103"/>
      <c r="JC92" s="103"/>
      <c r="JD92" s="103"/>
      <c r="JE92" s="103"/>
      <c r="JF92" s="103"/>
      <c r="JG92" s="103"/>
      <c r="JH92" s="103"/>
      <c r="JI92" s="103"/>
      <c r="JJ92" s="103"/>
      <c r="JK92" s="103"/>
      <c r="JL92" s="103"/>
      <c r="JM92" s="103"/>
      <c r="JN92" s="103"/>
      <c r="JO92" s="103"/>
      <c r="JP92" s="103"/>
      <c r="JQ92" s="103"/>
      <c r="JR92" s="103"/>
      <c r="JS92" s="103"/>
      <c r="JT92" s="103"/>
      <c r="JU92" s="103"/>
      <c r="JV92" s="103"/>
      <c r="JW92" s="103"/>
      <c r="JX92" s="103"/>
      <c r="JY92" s="103"/>
      <c r="JZ92" s="103"/>
      <c r="KA92" s="103"/>
      <c r="KB92" s="103"/>
      <c r="KC92" s="103"/>
      <c r="KD92" s="103"/>
      <c r="KE92" s="103"/>
      <c r="KF92" s="103"/>
      <c r="KG92" s="103"/>
      <c r="KH92" s="103"/>
      <c r="KI92" s="103"/>
      <c r="KJ92" s="103"/>
      <c r="KK92" s="103"/>
      <c r="KL92" s="103"/>
      <c r="KM92" s="103"/>
      <c r="KN92" s="103"/>
      <c r="KO92" s="103"/>
    </row>
    <row r="93" spans="1:301" s="60" customFormat="1" ht="21.75" customHeight="1" x14ac:dyDescent="0.2">
      <c r="A93" s="75">
        <v>93</v>
      </c>
      <c r="B93" s="126">
        <v>91</v>
      </c>
      <c r="C93" s="90">
        <v>60005</v>
      </c>
      <c r="D93" s="81" t="s">
        <v>198</v>
      </c>
      <c r="E93" s="82" t="s">
        <v>85</v>
      </c>
      <c r="F93" s="82" t="s">
        <v>501</v>
      </c>
      <c r="G93" s="82" t="s">
        <v>23</v>
      </c>
      <c r="H93" s="82" t="s">
        <v>199</v>
      </c>
      <c r="I93" s="82" t="s">
        <v>200</v>
      </c>
      <c r="J93" s="84">
        <v>40617</v>
      </c>
      <c r="K93" s="84">
        <v>44835</v>
      </c>
      <c r="L93" s="82" t="s">
        <v>619</v>
      </c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>
        <v>5</v>
      </c>
      <c r="AK93" s="128">
        <v>5</v>
      </c>
      <c r="AL93" s="128">
        <v>5</v>
      </c>
      <c r="AM93" s="128">
        <v>5</v>
      </c>
    </row>
    <row r="94" spans="1:301" s="51" customFormat="1" ht="21.75" customHeight="1" x14ac:dyDescent="0.55000000000000004">
      <c r="A94" s="75">
        <v>94</v>
      </c>
      <c r="B94" s="126">
        <v>92</v>
      </c>
      <c r="C94" s="86">
        <v>60006</v>
      </c>
      <c r="D94" s="76" t="s">
        <v>352</v>
      </c>
      <c r="E94" s="77" t="s">
        <v>85</v>
      </c>
      <c r="F94" s="77" t="s">
        <v>501</v>
      </c>
      <c r="G94" s="77" t="s">
        <v>100</v>
      </c>
      <c r="H94" s="77" t="s">
        <v>317</v>
      </c>
      <c r="I94" s="77" t="s">
        <v>585</v>
      </c>
      <c r="J94" s="133">
        <v>40452</v>
      </c>
      <c r="K94" s="133">
        <v>40452</v>
      </c>
      <c r="L94" s="89" t="s">
        <v>217</v>
      </c>
      <c r="M94" s="134"/>
      <c r="N94" s="134"/>
      <c r="O94" s="134"/>
      <c r="P94" s="134"/>
      <c r="Q94" s="134"/>
      <c r="R94" s="134">
        <v>3</v>
      </c>
      <c r="S94" s="134">
        <v>3</v>
      </c>
      <c r="T94" s="134">
        <v>3</v>
      </c>
      <c r="U94" s="134">
        <v>4</v>
      </c>
      <c r="V94" s="134">
        <v>4</v>
      </c>
      <c r="W94" s="134">
        <v>4</v>
      </c>
      <c r="X94" s="134">
        <v>5</v>
      </c>
      <c r="Y94" s="134">
        <v>5</v>
      </c>
      <c r="Z94" s="134">
        <v>5</v>
      </c>
      <c r="AA94" s="134">
        <v>5</v>
      </c>
      <c r="AB94" s="134">
        <v>5</v>
      </c>
      <c r="AC94" s="134">
        <v>5</v>
      </c>
      <c r="AD94" s="134">
        <v>5</v>
      </c>
      <c r="AE94" s="134">
        <v>5</v>
      </c>
      <c r="AF94" s="134">
        <v>5</v>
      </c>
      <c r="AG94" s="134">
        <v>5</v>
      </c>
      <c r="AH94" s="134">
        <v>5</v>
      </c>
      <c r="AI94" s="134">
        <v>5</v>
      </c>
      <c r="AJ94" s="134">
        <v>5</v>
      </c>
      <c r="AK94" s="134">
        <v>5</v>
      </c>
      <c r="AL94" s="134">
        <v>5</v>
      </c>
      <c r="AM94" s="134">
        <v>5</v>
      </c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  <c r="CW94" s="103"/>
      <c r="CX94" s="103"/>
      <c r="CY94" s="103"/>
      <c r="CZ94" s="103"/>
      <c r="DA94" s="103"/>
      <c r="DB94" s="103"/>
      <c r="DC94" s="103"/>
      <c r="DD94" s="103"/>
      <c r="DE94" s="103"/>
      <c r="DF94" s="103"/>
      <c r="DG94" s="103"/>
      <c r="DH94" s="103"/>
      <c r="DI94" s="103"/>
      <c r="DJ94" s="103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103"/>
      <c r="DV94" s="103"/>
      <c r="DW94" s="103"/>
      <c r="DX94" s="103"/>
      <c r="DY94" s="103"/>
      <c r="DZ94" s="103"/>
      <c r="EA94" s="103"/>
      <c r="EB94" s="103"/>
      <c r="EC94" s="103"/>
      <c r="ED94" s="103"/>
      <c r="EE94" s="103"/>
      <c r="EF94" s="103"/>
      <c r="EG94" s="103"/>
      <c r="EH94" s="103"/>
      <c r="EI94" s="103"/>
      <c r="EJ94" s="103"/>
      <c r="EK94" s="103"/>
      <c r="EL94" s="103"/>
      <c r="EM94" s="103"/>
      <c r="EN94" s="103"/>
      <c r="EO94" s="103"/>
      <c r="EP94" s="103"/>
      <c r="EQ94" s="103"/>
      <c r="ER94" s="103"/>
      <c r="ES94" s="103"/>
      <c r="ET94" s="103"/>
      <c r="EU94" s="103"/>
      <c r="EV94" s="103"/>
      <c r="EW94" s="103"/>
      <c r="EX94" s="103"/>
      <c r="EY94" s="103"/>
      <c r="EZ94" s="103"/>
      <c r="FA94" s="103"/>
      <c r="FB94" s="103"/>
      <c r="FC94" s="103"/>
      <c r="FD94" s="103"/>
      <c r="FE94" s="103"/>
      <c r="FF94" s="103"/>
      <c r="FG94" s="103"/>
      <c r="FH94" s="103"/>
      <c r="FI94" s="103"/>
      <c r="FJ94" s="103"/>
      <c r="FK94" s="103"/>
      <c r="FL94" s="103"/>
      <c r="FM94" s="103"/>
      <c r="FN94" s="103"/>
      <c r="FO94" s="103"/>
      <c r="FP94" s="103"/>
      <c r="FQ94" s="103"/>
      <c r="FR94" s="103"/>
      <c r="FS94" s="103"/>
      <c r="FT94" s="103"/>
      <c r="FU94" s="103"/>
      <c r="FV94" s="103"/>
      <c r="FW94" s="103"/>
      <c r="FX94" s="103"/>
      <c r="FY94" s="103"/>
      <c r="FZ94" s="103"/>
      <c r="GA94" s="103"/>
      <c r="GB94" s="103"/>
      <c r="GC94" s="103"/>
      <c r="GD94" s="103"/>
      <c r="GE94" s="103"/>
      <c r="GF94" s="103"/>
      <c r="GG94" s="103"/>
      <c r="GH94" s="103"/>
      <c r="GI94" s="103"/>
      <c r="GJ94" s="103"/>
      <c r="GK94" s="103"/>
      <c r="GL94" s="103"/>
      <c r="GM94" s="103"/>
      <c r="GN94" s="103"/>
      <c r="GO94" s="103"/>
      <c r="GP94" s="103"/>
      <c r="GQ94" s="103"/>
      <c r="GR94" s="103"/>
      <c r="GS94" s="103"/>
      <c r="GT94" s="103"/>
      <c r="GU94" s="103"/>
      <c r="GV94" s="103"/>
      <c r="GW94" s="103"/>
      <c r="GX94" s="103"/>
      <c r="GY94" s="103"/>
      <c r="GZ94" s="103"/>
      <c r="HA94" s="103"/>
      <c r="HB94" s="103"/>
      <c r="HC94" s="103"/>
      <c r="HD94" s="103"/>
      <c r="HE94" s="103"/>
      <c r="HF94" s="103"/>
      <c r="HG94" s="103"/>
      <c r="HH94" s="103"/>
      <c r="HI94" s="103"/>
      <c r="HJ94" s="103"/>
      <c r="HK94" s="103"/>
      <c r="HL94" s="103"/>
      <c r="HM94" s="103"/>
      <c r="HN94" s="103"/>
      <c r="HO94" s="103"/>
      <c r="HP94" s="103"/>
      <c r="HQ94" s="103"/>
      <c r="HR94" s="103"/>
      <c r="HS94" s="103"/>
      <c r="HT94" s="103"/>
      <c r="HU94" s="103"/>
      <c r="HV94" s="103"/>
      <c r="HW94" s="103"/>
      <c r="HX94" s="103"/>
      <c r="HY94" s="103"/>
      <c r="HZ94" s="103"/>
      <c r="IA94" s="103"/>
      <c r="IB94" s="103"/>
      <c r="IC94" s="103"/>
      <c r="ID94" s="103"/>
      <c r="IE94" s="103"/>
      <c r="IF94" s="103"/>
      <c r="IG94" s="103"/>
      <c r="IH94" s="103"/>
      <c r="II94" s="103"/>
      <c r="IJ94" s="103"/>
      <c r="IK94" s="103"/>
      <c r="IL94" s="103"/>
      <c r="IM94" s="103"/>
      <c r="IN94" s="103"/>
      <c r="IO94" s="103"/>
      <c r="IP94" s="103"/>
      <c r="IQ94" s="103"/>
      <c r="IR94" s="103"/>
      <c r="IS94" s="103"/>
      <c r="IT94" s="103"/>
      <c r="IU94" s="103"/>
      <c r="IV94" s="103"/>
      <c r="IW94" s="103"/>
      <c r="IX94" s="103"/>
      <c r="IY94" s="103"/>
      <c r="IZ94" s="103"/>
      <c r="JA94" s="103"/>
      <c r="JB94" s="103"/>
      <c r="JC94" s="103"/>
      <c r="JD94" s="103"/>
      <c r="JE94" s="103"/>
      <c r="JF94" s="103"/>
      <c r="JG94" s="103"/>
      <c r="JH94" s="103"/>
      <c r="JI94" s="103"/>
      <c r="JJ94" s="103"/>
      <c r="JK94" s="103"/>
      <c r="JL94" s="103"/>
      <c r="JM94" s="103"/>
      <c r="JN94" s="103"/>
      <c r="JO94" s="103"/>
      <c r="JP94" s="103"/>
      <c r="JQ94" s="103"/>
      <c r="JR94" s="103"/>
      <c r="JS94" s="103"/>
      <c r="JT94" s="103"/>
      <c r="JU94" s="103"/>
      <c r="JV94" s="103"/>
      <c r="JW94" s="103"/>
      <c r="JX94" s="103"/>
      <c r="JY94" s="103"/>
      <c r="JZ94" s="103"/>
      <c r="KA94" s="103"/>
      <c r="KB94" s="103"/>
      <c r="KC94" s="103"/>
      <c r="KD94" s="103"/>
      <c r="KE94" s="103"/>
      <c r="KF94" s="103"/>
      <c r="KG94" s="103"/>
      <c r="KH94" s="103"/>
      <c r="KI94" s="103"/>
      <c r="KJ94" s="103"/>
      <c r="KK94" s="103"/>
      <c r="KL94" s="103"/>
      <c r="KM94" s="103"/>
      <c r="KN94" s="103"/>
      <c r="KO94" s="103"/>
    </row>
    <row r="95" spans="1:301" s="51" customFormat="1" ht="21.75" customHeight="1" x14ac:dyDescent="0.2">
      <c r="A95" s="75">
        <v>95</v>
      </c>
      <c r="B95" s="126">
        <v>93</v>
      </c>
      <c r="C95" s="86">
        <v>60007</v>
      </c>
      <c r="D95" s="76" t="s">
        <v>326</v>
      </c>
      <c r="E95" s="85" t="s">
        <v>28</v>
      </c>
      <c r="F95" s="85" t="s">
        <v>501</v>
      </c>
      <c r="G95" s="85" t="s">
        <v>23</v>
      </c>
      <c r="H95" s="85" t="s">
        <v>327</v>
      </c>
      <c r="I95" s="85" t="s">
        <v>328</v>
      </c>
      <c r="J95" s="79">
        <v>41933</v>
      </c>
      <c r="K95" s="79">
        <v>41944</v>
      </c>
      <c r="L95" s="50" t="s">
        <v>205</v>
      </c>
      <c r="M95" s="127"/>
      <c r="N95" s="127"/>
      <c r="O95" s="127"/>
      <c r="P95" s="127"/>
      <c r="Q95" s="127"/>
      <c r="R95" s="127"/>
      <c r="S95" s="127"/>
      <c r="T95" s="127"/>
      <c r="U95" s="127"/>
      <c r="V95" s="127">
        <v>3</v>
      </c>
      <c r="W95" s="127">
        <v>3</v>
      </c>
      <c r="X95" s="127">
        <v>3</v>
      </c>
      <c r="Y95" s="127">
        <v>4</v>
      </c>
      <c r="Z95" s="127">
        <v>6</v>
      </c>
      <c r="AA95" s="127">
        <v>6</v>
      </c>
      <c r="AB95" s="127">
        <v>10</v>
      </c>
      <c r="AC95" s="127">
        <v>11</v>
      </c>
      <c r="AD95" s="127">
        <v>11</v>
      </c>
      <c r="AE95" s="127">
        <v>15</v>
      </c>
      <c r="AF95" s="127">
        <v>15</v>
      </c>
      <c r="AG95" s="127">
        <v>15</v>
      </c>
      <c r="AH95" s="127">
        <v>15</v>
      </c>
      <c r="AI95" s="127">
        <v>15</v>
      </c>
      <c r="AJ95" s="127">
        <v>15</v>
      </c>
      <c r="AK95" s="127">
        <v>15</v>
      </c>
      <c r="AL95" s="127">
        <v>15</v>
      </c>
      <c r="AM95" s="127">
        <v>15</v>
      </c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  <c r="CW95" s="103"/>
      <c r="CX95" s="103"/>
      <c r="CY95" s="103"/>
      <c r="CZ95" s="103"/>
      <c r="DA95" s="103"/>
      <c r="DB95" s="103"/>
      <c r="DC95" s="103"/>
      <c r="DD95" s="103"/>
      <c r="DE95" s="103"/>
      <c r="DF95" s="103"/>
      <c r="DG95" s="103"/>
      <c r="DH95" s="103"/>
      <c r="DI95" s="103"/>
      <c r="DJ95" s="103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/>
      <c r="DY95" s="103"/>
      <c r="DZ95" s="103"/>
      <c r="EA95" s="103"/>
      <c r="EB95" s="103"/>
      <c r="EC95" s="103"/>
      <c r="ED95" s="103"/>
      <c r="EE95" s="103"/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03"/>
      <c r="EZ95" s="103"/>
      <c r="FA95" s="103"/>
      <c r="FB95" s="103"/>
      <c r="FC95" s="103"/>
      <c r="FD95" s="103"/>
      <c r="FE95" s="103"/>
      <c r="FF95" s="103"/>
      <c r="FG95" s="103"/>
      <c r="FH95" s="103"/>
      <c r="FI95" s="103"/>
      <c r="FJ95" s="103"/>
      <c r="FK95" s="103"/>
      <c r="FL95" s="103"/>
      <c r="FM95" s="103"/>
      <c r="FN95" s="103"/>
      <c r="FO95" s="103"/>
      <c r="FP95" s="103"/>
      <c r="FQ95" s="103"/>
      <c r="FR95" s="103"/>
      <c r="FS95" s="103"/>
      <c r="FT95" s="103"/>
      <c r="FU95" s="103"/>
      <c r="FV95" s="103"/>
      <c r="FW95" s="103"/>
      <c r="FX95" s="103"/>
      <c r="FY95" s="103"/>
      <c r="FZ95" s="103"/>
      <c r="GA95" s="103"/>
      <c r="GB95" s="103"/>
      <c r="GC95" s="103"/>
      <c r="GD95" s="103"/>
      <c r="GE95" s="103"/>
      <c r="GF95" s="103"/>
      <c r="GG95" s="103"/>
      <c r="GH95" s="103"/>
      <c r="GI95" s="103"/>
      <c r="GJ95" s="103"/>
      <c r="GK95" s="103"/>
      <c r="GL95" s="103"/>
      <c r="GM95" s="103"/>
      <c r="GN95" s="103"/>
      <c r="GO95" s="103"/>
      <c r="GP95" s="103"/>
      <c r="GQ95" s="103"/>
      <c r="GR95" s="103"/>
      <c r="GS95" s="103"/>
      <c r="GT95" s="103"/>
      <c r="GU95" s="103"/>
      <c r="GV95" s="103"/>
      <c r="GW95" s="103"/>
      <c r="GX95" s="103"/>
      <c r="GY95" s="103"/>
      <c r="GZ95" s="103"/>
      <c r="HA95" s="103"/>
      <c r="HB95" s="103"/>
      <c r="HC95" s="103"/>
      <c r="HD95" s="103"/>
      <c r="HE95" s="103"/>
      <c r="HF95" s="103"/>
      <c r="HG95" s="103"/>
      <c r="HH95" s="103"/>
      <c r="HI95" s="103"/>
      <c r="HJ95" s="103"/>
      <c r="HK95" s="103"/>
      <c r="HL95" s="103"/>
      <c r="HM95" s="103"/>
      <c r="HN95" s="103"/>
      <c r="HO95" s="103"/>
      <c r="HP95" s="103"/>
      <c r="HQ95" s="103"/>
      <c r="HR95" s="103"/>
      <c r="HS95" s="103"/>
      <c r="HT95" s="103"/>
      <c r="HU95" s="103"/>
      <c r="HV95" s="103"/>
      <c r="HW95" s="103"/>
      <c r="HX95" s="103"/>
      <c r="HY95" s="103"/>
      <c r="HZ95" s="103"/>
      <c r="IA95" s="103"/>
      <c r="IB95" s="103"/>
      <c r="IC95" s="103"/>
      <c r="ID95" s="103"/>
      <c r="IE95" s="103"/>
      <c r="IF95" s="103"/>
      <c r="IG95" s="103"/>
      <c r="IH95" s="103"/>
      <c r="II95" s="103"/>
      <c r="IJ95" s="103"/>
      <c r="IK95" s="103"/>
      <c r="IL95" s="103"/>
      <c r="IM95" s="103"/>
      <c r="IN95" s="103"/>
      <c r="IO95" s="103"/>
      <c r="IP95" s="103"/>
      <c r="IQ95" s="103"/>
      <c r="IR95" s="103"/>
      <c r="IS95" s="103"/>
      <c r="IT95" s="103"/>
      <c r="IU95" s="103"/>
      <c r="IV95" s="103"/>
      <c r="IW95" s="103"/>
      <c r="IX95" s="103"/>
      <c r="IY95" s="103"/>
      <c r="IZ95" s="103"/>
      <c r="JA95" s="103"/>
      <c r="JB95" s="103"/>
      <c r="JC95" s="103"/>
      <c r="JD95" s="103"/>
      <c r="JE95" s="103"/>
      <c r="JF95" s="103"/>
      <c r="JG95" s="103"/>
      <c r="JH95" s="103"/>
      <c r="JI95" s="103"/>
      <c r="JJ95" s="103"/>
      <c r="JK95" s="103"/>
      <c r="JL95" s="103"/>
      <c r="JM95" s="103"/>
      <c r="JN95" s="103"/>
      <c r="JO95" s="103"/>
      <c r="JP95" s="103"/>
      <c r="JQ95" s="103"/>
      <c r="JR95" s="103"/>
      <c r="JS95" s="103"/>
      <c r="JT95" s="103"/>
      <c r="JU95" s="103"/>
      <c r="JV95" s="103"/>
      <c r="JW95" s="103"/>
      <c r="JX95" s="103"/>
      <c r="JY95" s="103"/>
      <c r="JZ95" s="103"/>
      <c r="KA95" s="103"/>
      <c r="KB95" s="103"/>
      <c r="KC95" s="103"/>
      <c r="KD95" s="103"/>
      <c r="KE95" s="103"/>
      <c r="KF95" s="103"/>
      <c r="KG95" s="103"/>
      <c r="KH95" s="103"/>
      <c r="KI95" s="103"/>
      <c r="KJ95" s="103"/>
      <c r="KK95" s="103"/>
      <c r="KL95" s="103"/>
      <c r="KM95" s="103"/>
      <c r="KN95" s="103"/>
      <c r="KO95" s="103"/>
    </row>
    <row r="96" spans="1:301" s="51" customFormat="1" ht="21.75" customHeight="1" x14ac:dyDescent="0.2">
      <c r="A96" s="75">
        <v>96</v>
      </c>
      <c r="B96" s="126">
        <v>94</v>
      </c>
      <c r="C96" s="90">
        <v>60008</v>
      </c>
      <c r="D96" s="81" t="s">
        <v>146</v>
      </c>
      <c r="E96" s="82" t="s">
        <v>67</v>
      </c>
      <c r="F96" s="82" t="s">
        <v>501</v>
      </c>
      <c r="G96" s="82" t="s">
        <v>23</v>
      </c>
      <c r="H96" s="82" t="s">
        <v>586</v>
      </c>
      <c r="I96" s="82" t="s">
        <v>147</v>
      </c>
      <c r="J96" s="84">
        <v>43551</v>
      </c>
      <c r="K96" s="84">
        <v>43556</v>
      </c>
      <c r="L96" s="82" t="s">
        <v>446</v>
      </c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>
        <v>4</v>
      </c>
      <c r="AD96" s="128">
        <v>4</v>
      </c>
      <c r="AE96" s="128">
        <v>4</v>
      </c>
      <c r="AF96" s="128">
        <v>4</v>
      </c>
      <c r="AG96" s="128">
        <v>4</v>
      </c>
      <c r="AH96" s="128">
        <v>4</v>
      </c>
      <c r="AI96" s="128">
        <v>4</v>
      </c>
      <c r="AJ96" s="128">
        <v>4</v>
      </c>
      <c r="AK96" s="128">
        <v>4</v>
      </c>
      <c r="AL96" s="128">
        <v>4</v>
      </c>
      <c r="AM96" s="128">
        <v>4</v>
      </c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  <c r="CW96" s="103"/>
      <c r="CX96" s="103"/>
      <c r="CY96" s="103"/>
      <c r="CZ96" s="103"/>
      <c r="DA96" s="103"/>
      <c r="DB96" s="103"/>
      <c r="DC96" s="103"/>
      <c r="DD96" s="103"/>
      <c r="DE96" s="103"/>
      <c r="DF96" s="103"/>
      <c r="DG96" s="103"/>
      <c r="DH96" s="103"/>
      <c r="DI96" s="103"/>
      <c r="DJ96" s="103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103"/>
      <c r="DV96" s="103"/>
      <c r="DW96" s="103"/>
      <c r="DX96" s="103"/>
      <c r="DY96" s="103"/>
      <c r="DZ96" s="103"/>
      <c r="EA96" s="103"/>
      <c r="EB96" s="103"/>
      <c r="EC96" s="103"/>
      <c r="ED96" s="103"/>
      <c r="EE96" s="103"/>
      <c r="EF96" s="103"/>
      <c r="EG96" s="103"/>
      <c r="EH96" s="103"/>
      <c r="EI96" s="103"/>
      <c r="EJ96" s="103"/>
      <c r="EK96" s="103"/>
      <c r="EL96" s="103"/>
      <c r="EM96" s="103"/>
      <c r="EN96" s="103"/>
      <c r="EO96" s="103"/>
      <c r="EP96" s="103"/>
      <c r="EQ96" s="103"/>
      <c r="ER96" s="103"/>
      <c r="ES96" s="103"/>
      <c r="ET96" s="103"/>
      <c r="EU96" s="103"/>
      <c r="EV96" s="103"/>
      <c r="EW96" s="103"/>
      <c r="EX96" s="103"/>
      <c r="EY96" s="103"/>
      <c r="EZ96" s="103"/>
      <c r="FA96" s="103"/>
      <c r="FB96" s="103"/>
      <c r="FC96" s="103"/>
      <c r="FD96" s="103"/>
      <c r="FE96" s="103"/>
      <c r="FF96" s="103"/>
      <c r="FG96" s="103"/>
      <c r="FH96" s="103"/>
      <c r="FI96" s="103"/>
      <c r="FJ96" s="103"/>
      <c r="FK96" s="103"/>
      <c r="FL96" s="103"/>
      <c r="FM96" s="103"/>
      <c r="FN96" s="103"/>
      <c r="FO96" s="103"/>
      <c r="FP96" s="103"/>
      <c r="FQ96" s="103"/>
      <c r="FR96" s="103"/>
      <c r="FS96" s="103"/>
      <c r="FT96" s="103"/>
      <c r="FU96" s="103"/>
      <c r="FV96" s="103"/>
      <c r="FW96" s="103"/>
      <c r="FX96" s="103"/>
      <c r="FY96" s="103"/>
      <c r="FZ96" s="103"/>
      <c r="GA96" s="103"/>
      <c r="GB96" s="103"/>
      <c r="GC96" s="103"/>
      <c r="GD96" s="103"/>
      <c r="GE96" s="103"/>
      <c r="GF96" s="103"/>
      <c r="GG96" s="103"/>
      <c r="GH96" s="103"/>
      <c r="GI96" s="103"/>
      <c r="GJ96" s="103"/>
      <c r="GK96" s="103"/>
      <c r="GL96" s="103"/>
      <c r="GM96" s="103"/>
      <c r="GN96" s="103"/>
      <c r="GO96" s="103"/>
      <c r="GP96" s="103"/>
      <c r="GQ96" s="103"/>
      <c r="GR96" s="103"/>
      <c r="GS96" s="103"/>
      <c r="GT96" s="103"/>
      <c r="GU96" s="103"/>
      <c r="GV96" s="103"/>
      <c r="GW96" s="103"/>
      <c r="GX96" s="103"/>
      <c r="GY96" s="103"/>
      <c r="GZ96" s="103"/>
      <c r="HA96" s="103"/>
      <c r="HB96" s="103"/>
      <c r="HC96" s="103"/>
      <c r="HD96" s="103"/>
      <c r="HE96" s="103"/>
      <c r="HF96" s="103"/>
      <c r="HG96" s="103"/>
      <c r="HH96" s="103"/>
      <c r="HI96" s="103"/>
      <c r="HJ96" s="103"/>
      <c r="HK96" s="103"/>
      <c r="HL96" s="103"/>
      <c r="HM96" s="103"/>
      <c r="HN96" s="103"/>
      <c r="HO96" s="103"/>
      <c r="HP96" s="103"/>
      <c r="HQ96" s="103"/>
      <c r="HR96" s="103"/>
      <c r="HS96" s="103"/>
      <c r="HT96" s="103"/>
      <c r="HU96" s="103"/>
      <c r="HV96" s="103"/>
      <c r="HW96" s="103"/>
      <c r="HX96" s="103"/>
      <c r="HY96" s="103"/>
      <c r="HZ96" s="103"/>
      <c r="IA96" s="103"/>
      <c r="IB96" s="103"/>
      <c r="IC96" s="103"/>
      <c r="ID96" s="103"/>
      <c r="IE96" s="103"/>
      <c r="IF96" s="103"/>
      <c r="IG96" s="103"/>
      <c r="IH96" s="103"/>
      <c r="II96" s="103"/>
      <c r="IJ96" s="103"/>
      <c r="IK96" s="103"/>
      <c r="IL96" s="103"/>
      <c r="IM96" s="103"/>
      <c r="IN96" s="103"/>
      <c r="IO96" s="103"/>
      <c r="IP96" s="103"/>
      <c r="IQ96" s="103"/>
      <c r="IR96" s="103"/>
      <c r="IS96" s="103"/>
      <c r="IT96" s="103"/>
      <c r="IU96" s="103"/>
      <c r="IV96" s="103"/>
      <c r="IW96" s="103"/>
      <c r="IX96" s="103"/>
      <c r="IY96" s="103"/>
      <c r="IZ96" s="103"/>
      <c r="JA96" s="103"/>
      <c r="JB96" s="103"/>
      <c r="JC96" s="103"/>
      <c r="JD96" s="103"/>
      <c r="JE96" s="103"/>
      <c r="JF96" s="103"/>
      <c r="JG96" s="103"/>
      <c r="JH96" s="103"/>
      <c r="JI96" s="103"/>
      <c r="JJ96" s="103"/>
      <c r="JK96" s="103"/>
      <c r="JL96" s="103"/>
      <c r="JM96" s="103"/>
      <c r="JN96" s="103"/>
      <c r="JO96" s="103"/>
      <c r="JP96" s="103"/>
      <c r="JQ96" s="103"/>
      <c r="JR96" s="103"/>
      <c r="JS96" s="103"/>
      <c r="JT96" s="103"/>
      <c r="JU96" s="103"/>
      <c r="JV96" s="103"/>
      <c r="JW96" s="103"/>
      <c r="JX96" s="103"/>
      <c r="JY96" s="103"/>
      <c r="JZ96" s="103"/>
      <c r="KA96" s="103"/>
      <c r="KB96" s="103"/>
      <c r="KC96" s="103"/>
      <c r="KD96" s="103"/>
      <c r="KE96" s="103"/>
      <c r="KF96" s="103"/>
      <c r="KG96" s="103"/>
      <c r="KH96" s="103"/>
      <c r="KI96" s="103"/>
      <c r="KJ96" s="103"/>
      <c r="KK96" s="103"/>
      <c r="KL96" s="103"/>
      <c r="KM96" s="103"/>
      <c r="KN96" s="103"/>
      <c r="KO96" s="103"/>
    </row>
    <row r="97" spans="1:301" s="52" customFormat="1" ht="21.75" customHeight="1" x14ac:dyDescent="0.55000000000000004">
      <c r="A97" s="75">
        <v>97</v>
      </c>
      <c r="B97" s="126">
        <v>95</v>
      </c>
      <c r="C97" s="88">
        <v>60009</v>
      </c>
      <c r="D97" s="76" t="s">
        <v>299</v>
      </c>
      <c r="E97" s="77" t="s">
        <v>44</v>
      </c>
      <c r="F97" s="77" t="s">
        <v>501</v>
      </c>
      <c r="G97" s="77" t="s">
        <v>23</v>
      </c>
      <c r="H97" s="77" t="s">
        <v>587</v>
      </c>
      <c r="I97" s="78" t="s">
        <v>300</v>
      </c>
      <c r="J97" s="133">
        <v>39700</v>
      </c>
      <c r="K97" s="133">
        <v>39692</v>
      </c>
      <c r="L97" s="89" t="s">
        <v>301</v>
      </c>
      <c r="M97" s="134"/>
      <c r="N97" s="134"/>
      <c r="O97" s="134"/>
      <c r="P97" s="134">
        <v>3</v>
      </c>
      <c r="Q97" s="134">
        <v>3</v>
      </c>
      <c r="R97" s="134">
        <v>4</v>
      </c>
      <c r="S97" s="134">
        <v>4</v>
      </c>
      <c r="T97" s="134">
        <v>4</v>
      </c>
      <c r="U97" s="134">
        <v>4</v>
      </c>
      <c r="V97" s="134">
        <v>5</v>
      </c>
      <c r="W97" s="134">
        <v>5</v>
      </c>
      <c r="X97" s="134">
        <v>5</v>
      </c>
      <c r="Y97" s="134">
        <v>5</v>
      </c>
      <c r="Z97" s="134">
        <v>7</v>
      </c>
      <c r="AA97" s="134">
        <v>7</v>
      </c>
      <c r="AB97" s="134">
        <v>7</v>
      </c>
      <c r="AC97" s="134">
        <v>7</v>
      </c>
      <c r="AD97" s="134">
        <v>7</v>
      </c>
      <c r="AE97" s="134">
        <v>7</v>
      </c>
      <c r="AF97" s="134">
        <v>7</v>
      </c>
      <c r="AG97" s="134">
        <v>7</v>
      </c>
      <c r="AH97" s="134">
        <v>7</v>
      </c>
      <c r="AI97" s="134">
        <v>7</v>
      </c>
      <c r="AJ97" s="134">
        <v>7</v>
      </c>
      <c r="AK97" s="134">
        <v>7</v>
      </c>
      <c r="AL97" s="134">
        <v>7</v>
      </c>
      <c r="AM97" s="134">
        <v>7</v>
      </c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  <c r="FN97" s="104"/>
      <c r="FO97" s="104"/>
      <c r="FP97" s="104"/>
      <c r="FQ97" s="104"/>
      <c r="FR97" s="104"/>
      <c r="FS97" s="104"/>
      <c r="FT97" s="104"/>
      <c r="FU97" s="104"/>
      <c r="FV97" s="104"/>
      <c r="FW97" s="104"/>
      <c r="FX97" s="104"/>
      <c r="FY97" s="104"/>
      <c r="FZ97" s="104"/>
      <c r="GA97" s="104"/>
      <c r="GB97" s="104"/>
      <c r="GC97" s="104"/>
      <c r="GD97" s="104"/>
      <c r="GE97" s="104"/>
      <c r="GF97" s="104"/>
      <c r="GG97" s="104"/>
      <c r="GH97" s="104"/>
      <c r="GI97" s="104"/>
      <c r="GJ97" s="104"/>
      <c r="GK97" s="104"/>
      <c r="GL97" s="104"/>
      <c r="GM97" s="104"/>
      <c r="GN97" s="104"/>
      <c r="GO97" s="104"/>
      <c r="GP97" s="104"/>
      <c r="GQ97" s="104"/>
      <c r="GR97" s="104"/>
      <c r="GS97" s="104"/>
      <c r="GT97" s="104"/>
      <c r="GU97" s="104"/>
      <c r="GV97" s="104"/>
      <c r="GW97" s="104"/>
      <c r="GX97" s="104"/>
      <c r="GY97" s="104"/>
      <c r="GZ97" s="104"/>
      <c r="HA97" s="104"/>
      <c r="HB97" s="104"/>
      <c r="HC97" s="104"/>
      <c r="HD97" s="104"/>
      <c r="HE97" s="104"/>
      <c r="HF97" s="104"/>
      <c r="HG97" s="104"/>
      <c r="HH97" s="104"/>
      <c r="HI97" s="104"/>
      <c r="HJ97" s="104"/>
      <c r="HK97" s="104"/>
      <c r="HL97" s="104"/>
      <c r="HM97" s="104"/>
      <c r="HN97" s="104"/>
      <c r="HO97" s="104"/>
      <c r="HP97" s="104"/>
      <c r="HQ97" s="104"/>
      <c r="HR97" s="104"/>
      <c r="HS97" s="104"/>
      <c r="HT97" s="104"/>
      <c r="HU97" s="104"/>
      <c r="HV97" s="104"/>
      <c r="HW97" s="104"/>
      <c r="HX97" s="104"/>
      <c r="HY97" s="104"/>
      <c r="HZ97" s="104"/>
      <c r="IA97" s="104"/>
      <c r="IB97" s="104"/>
      <c r="IC97" s="104"/>
      <c r="ID97" s="104"/>
      <c r="IE97" s="104"/>
      <c r="IF97" s="104"/>
      <c r="IG97" s="104"/>
      <c r="IH97" s="104"/>
      <c r="II97" s="104"/>
      <c r="IJ97" s="104"/>
      <c r="IK97" s="104"/>
      <c r="IL97" s="104"/>
      <c r="IM97" s="104"/>
      <c r="IN97" s="104"/>
      <c r="IO97" s="104"/>
      <c r="IP97" s="104"/>
      <c r="IQ97" s="104"/>
      <c r="IR97" s="104"/>
      <c r="IS97" s="104"/>
      <c r="IT97" s="104"/>
      <c r="IU97" s="104"/>
      <c r="IV97" s="104"/>
      <c r="IW97" s="104"/>
      <c r="IX97" s="104"/>
      <c r="IY97" s="104"/>
      <c r="IZ97" s="104"/>
      <c r="JA97" s="104"/>
      <c r="JB97" s="104"/>
      <c r="JC97" s="104"/>
      <c r="JD97" s="104"/>
      <c r="JE97" s="104"/>
      <c r="JF97" s="104"/>
      <c r="JG97" s="104"/>
      <c r="JH97" s="104"/>
      <c r="JI97" s="104"/>
      <c r="JJ97" s="104"/>
      <c r="JK97" s="104"/>
      <c r="JL97" s="104"/>
      <c r="JM97" s="104"/>
      <c r="JN97" s="104"/>
      <c r="JO97" s="104"/>
      <c r="JP97" s="104"/>
      <c r="JQ97" s="104"/>
      <c r="JR97" s="104"/>
      <c r="JS97" s="104"/>
      <c r="JT97" s="104"/>
      <c r="JU97" s="104"/>
      <c r="JV97" s="104"/>
      <c r="JW97" s="104"/>
      <c r="JX97" s="104"/>
      <c r="JY97" s="104"/>
      <c r="JZ97" s="104"/>
      <c r="KA97" s="104"/>
      <c r="KB97" s="104"/>
      <c r="KC97" s="104"/>
      <c r="KD97" s="104"/>
      <c r="KE97" s="104"/>
      <c r="KF97" s="104"/>
      <c r="KG97" s="104"/>
      <c r="KH97" s="104"/>
      <c r="KI97" s="104"/>
      <c r="KJ97" s="104"/>
      <c r="KK97" s="104"/>
      <c r="KL97" s="104"/>
      <c r="KM97" s="104"/>
      <c r="KN97" s="104"/>
      <c r="KO97" s="104"/>
    </row>
    <row r="98" spans="1:301" s="51" customFormat="1" ht="21.75" customHeight="1" x14ac:dyDescent="0.2">
      <c r="A98" s="75">
        <v>98</v>
      </c>
      <c r="B98" s="126">
        <v>96</v>
      </c>
      <c r="C98" s="90">
        <v>60010</v>
      </c>
      <c r="D98" s="81" t="s">
        <v>406</v>
      </c>
      <c r="E98" s="82" t="s">
        <v>93</v>
      </c>
      <c r="F98" s="82" t="s">
        <v>501</v>
      </c>
      <c r="G98" s="82" t="s">
        <v>23</v>
      </c>
      <c r="H98" s="82" t="s">
        <v>254</v>
      </c>
      <c r="I98" s="82" t="s">
        <v>255</v>
      </c>
      <c r="J98" s="84">
        <v>43291</v>
      </c>
      <c r="K98" s="84">
        <v>43282</v>
      </c>
      <c r="L98" s="82" t="s">
        <v>441</v>
      </c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>
        <v>3</v>
      </c>
      <c r="AC98" s="128">
        <v>3</v>
      </c>
      <c r="AD98" s="128">
        <v>5</v>
      </c>
      <c r="AE98" s="128">
        <v>5</v>
      </c>
      <c r="AF98" s="128">
        <v>5</v>
      </c>
      <c r="AG98" s="128">
        <v>5</v>
      </c>
      <c r="AH98" s="128">
        <v>5</v>
      </c>
      <c r="AI98" s="128">
        <v>5</v>
      </c>
      <c r="AJ98" s="128">
        <v>5</v>
      </c>
      <c r="AK98" s="155">
        <v>6</v>
      </c>
      <c r="AL98" s="155">
        <v>6</v>
      </c>
      <c r="AM98" s="152">
        <v>7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/>
      <c r="DY98" s="103"/>
      <c r="DZ98" s="103"/>
      <c r="EA98" s="103"/>
      <c r="EB98" s="103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03"/>
      <c r="EZ98" s="103"/>
      <c r="FA98" s="103"/>
      <c r="FB98" s="103"/>
      <c r="FC98" s="103"/>
      <c r="FD98" s="103"/>
      <c r="FE98" s="103"/>
      <c r="FF98" s="103"/>
      <c r="FG98" s="103"/>
      <c r="FH98" s="103"/>
      <c r="FI98" s="103"/>
      <c r="FJ98" s="103"/>
      <c r="FK98" s="103"/>
      <c r="FL98" s="103"/>
      <c r="FM98" s="103"/>
      <c r="FN98" s="103"/>
      <c r="FO98" s="103"/>
      <c r="FP98" s="103"/>
      <c r="FQ98" s="103"/>
      <c r="FR98" s="103"/>
      <c r="FS98" s="103"/>
      <c r="FT98" s="103"/>
      <c r="FU98" s="103"/>
      <c r="FV98" s="103"/>
      <c r="FW98" s="103"/>
      <c r="FX98" s="103"/>
      <c r="FY98" s="103"/>
      <c r="FZ98" s="103"/>
      <c r="GA98" s="103"/>
      <c r="GB98" s="103"/>
      <c r="GC98" s="103"/>
      <c r="GD98" s="103"/>
      <c r="GE98" s="103"/>
      <c r="GF98" s="103"/>
      <c r="GG98" s="103"/>
      <c r="GH98" s="103"/>
      <c r="GI98" s="103"/>
      <c r="GJ98" s="103"/>
      <c r="GK98" s="103"/>
      <c r="GL98" s="103"/>
      <c r="GM98" s="103"/>
      <c r="GN98" s="103"/>
      <c r="GO98" s="103"/>
      <c r="GP98" s="103"/>
      <c r="GQ98" s="103"/>
      <c r="GR98" s="103"/>
      <c r="GS98" s="103"/>
      <c r="GT98" s="103"/>
      <c r="GU98" s="103"/>
      <c r="GV98" s="103"/>
      <c r="GW98" s="103"/>
      <c r="GX98" s="103"/>
      <c r="GY98" s="103"/>
      <c r="GZ98" s="103"/>
      <c r="HA98" s="103"/>
      <c r="HB98" s="103"/>
      <c r="HC98" s="103"/>
      <c r="HD98" s="103"/>
      <c r="HE98" s="103"/>
      <c r="HF98" s="103"/>
      <c r="HG98" s="103"/>
      <c r="HH98" s="103"/>
      <c r="HI98" s="103"/>
      <c r="HJ98" s="103"/>
      <c r="HK98" s="103"/>
      <c r="HL98" s="103"/>
      <c r="HM98" s="103"/>
      <c r="HN98" s="103"/>
      <c r="HO98" s="103"/>
      <c r="HP98" s="103"/>
      <c r="HQ98" s="103"/>
      <c r="HR98" s="103"/>
      <c r="HS98" s="103"/>
      <c r="HT98" s="103"/>
      <c r="HU98" s="103"/>
      <c r="HV98" s="103"/>
      <c r="HW98" s="103"/>
      <c r="HX98" s="103"/>
      <c r="HY98" s="103"/>
      <c r="HZ98" s="103"/>
      <c r="IA98" s="103"/>
      <c r="IB98" s="103"/>
      <c r="IC98" s="103"/>
      <c r="ID98" s="103"/>
      <c r="IE98" s="103"/>
      <c r="IF98" s="103"/>
      <c r="IG98" s="103"/>
      <c r="IH98" s="103"/>
      <c r="II98" s="103"/>
      <c r="IJ98" s="103"/>
      <c r="IK98" s="103"/>
      <c r="IL98" s="103"/>
      <c r="IM98" s="103"/>
      <c r="IN98" s="103"/>
      <c r="IO98" s="103"/>
      <c r="IP98" s="103"/>
      <c r="IQ98" s="103"/>
      <c r="IR98" s="103"/>
      <c r="IS98" s="103"/>
      <c r="IT98" s="103"/>
      <c r="IU98" s="103"/>
      <c r="IV98" s="103"/>
      <c r="IW98" s="103"/>
      <c r="IX98" s="103"/>
      <c r="IY98" s="103"/>
      <c r="IZ98" s="103"/>
      <c r="JA98" s="103"/>
      <c r="JB98" s="103"/>
      <c r="JC98" s="103"/>
      <c r="JD98" s="103"/>
      <c r="JE98" s="103"/>
      <c r="JF98" s="103"/>
      <c r="JG98" s="103"/>
      <c r="JH98" s="103"/>
      <c r="JI98" s="103"/>
      <c r="JJ98" s="103"/>
      <c r="JK98" s="103"/>
      <c r="JL98" s="103"/>
      <c r="JM98" s="103"/>
      <c r="JN98" s="103"/>
      <c r="JO98" s="103"/>
      <c r="JP98" s="103"/>
      <c r="JQ98" s="103"/>
      <c r="JR98" s="103"/>
      <c r="JS98" s="103"/>
      <c r="JT98" s="103"/>
      <c r="JU98" s="103"/>
      <c r="JV98" s="103"/>
      <c r="JW98" s="103"/>
      <c r="JX98" s="103"/>
      <c r="JY98" s="103"/>
      <c r="JZ98" s="103"/>
      <c r="KA98" s="103"/>
      <c r="KB98" s="103"/>
      <c r="KC98" s="103"/>
      <c r="KD98" s="103"/>
      <c r="KE98" s="103"/>
      <c r="KF98" s="103"/>
      <c r="KG98" s="103"/>
      <c r="KH98" s="103"/>
      <c r="KI98" s="103"/>
      <c r="KJ98" s="103"/>
      <c r="KK98" s="103"/>
      <c r="KL98" s="103"/>
      <c r="KM98" s="103"/>
      <c r="KN98" s="103"/>
      <c r="KO98" s="103"/>
    </row>
    <row r="99" spans="1:301" s="52" customFormat="1" ht="21.75" customHeight="1" x14ac:dyDescent="0.2">
      <c r="A99" s="75">
        <v>99</v>
      </c>
      <c r="B99" s="126">
        <v>97</v>
      </c>
      <c r="C99" s="88">
        <v>60011</v>
      </c>
      <c r="D99" s="49" t="s">
        <v>404</v>
      </c>
      <c r="E99" s="53" t="s">
        <v>33</v>
      </c>
      <c r="F99" s="85" t="s">
        <v>501</v>
      </c>
      <c r="G99" s="50" t="s">
        <v>34</v>
      </c>
      <c r="H99" s="50" t="s">
        <v>435</v>
      </c>
      <c r="I99" s="50" t="s">
        <v>260</v>
      </c>
      <c r="J99" s="87">
        <v>43525</v>
      </c>
      <c r="K99" s="87">
        <v>43525</v>
      </c>
      <c r="L99" s="50" t="s">
        <v>444</v>
      </c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>
        <v>5</v>
      </c>
      <c r="AD99" s="127">
        <v>5</v>
      </c>
      <c r="AE99" s="127">
        <v>5</v>
      </c>
      <c r="AF99" s="127">
        <v>5</v>
      </c>
      <c r="AG99" s="127">
        <v>5</v>
      </c>
      <c r="AH99" s="127">
        <v>5</v>
      </c>
      <c r="AI99" s="127">
        <v>5</v>
      </c>
      <c r="AJ99" s="127">
        <v>6</v>
      </c>
      <c r="AK99" s="127">
        <v>6</v>
      </c>
      <c r="AL99" s="127">
        <v>6</v>
      </c>
      <c r="AM99" s="127">
        <v>6</v>
      </c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104"/>
      <c r="FG99" s="104"/>
      <c r="FH99" s="104"/>
      <c r="FI99" s="104"/>
      <c r="FJ99" s="104"/>
      <c r="FK99" s="104"/>
      <c r="FL99" s="104"/>
      <c r="FM99" s="104"/>
      <c r="FN99" s="104"/>
      <c r="FO99" s="104"/>
      <c r="FP99" s="104"/>
      <c r="FQ99" s="104"/>
      <c r="FR99" s="104"/>
      <c r="FS99" s="104"/>
      <c r="FT99" s="104"/>
      <c r="FU99" s="104"/>
      <c r="FV99" s="104"/>
      <c r="FW99" s="104"/>
      <c r="FX99" s="104"/>
      <c r="FY99" s="104"/>
      <c r="FZ99" s="104"/>
      <c r="GA99" s="104"/>
      <c r="GB99" s="104"/>
      <c r="GC99" s="104"/>
      <c r="GD99" s="104"/>
      <c r="GE99" s="104"/>
      <c r="GF99" s="104"/>
      <c r="GG99" s="104"/>
      <c r="GH99" s="104"/>
      <c r="GI99" s="104"/>
      <c r="GJ99" s="104"/>
      <c r="GK99" s="104"/>
      <c r="GL99" s="104"/>
      <c r="GM99" s="104"/>
      <c r="GN99" s="104"/>
      <c r="GO99" s="104"/>
      <c r="GP99" s="104"/>
      <c r="GQ99" s="104"/>
      <c r="GR99" s="104"/>
      <c r="GS99" s="104"/>
      <c r="GT99" s="104"/>
      <c r="GU99" s="104"/>
      <c r="GV99" s="104"/>
      <c r="GW99" s="104"/>
      <c r="GX99" s="104"/>
      <c r="GY99" s="104"/>
      <c r="GZ99" s="104"/>
      <c r="HA99" s="104"/>
      <c r="HB99" s="104"/>
      <c r="HC99" s="104"/>
      <c r="HD99" s="104"/>
      <c r="HE99" s="104"/>
      <c r="HF99" s="104"/>
      <c r="HG99" s="104"/>
      <c r="HH99" s="104"/>
      <c r="HI99" s="104"/>
      <c r="HJ99" s="104"/>
      <c r="HK99" s="104"/>
      <c r="HL99" s="104"/>
      <c r="HM99" s="104"/>
      <c r="HN99" s="104"/>
      <c r="HO99" s="104"/>
      <c r="HP99" s="104"/>
      <c r="HQ99" s="104"/>
      <c r="HR99" s="104"/>
      <c r="HS99" s="104"/>
      <c r="HT99" s="104"/>
      <c r="HU99" s="104"/>
      <c r="HV99" s="104"/>
      <c r="HW99" s="104"/>
      <c r="HX99" s="104"/>
      <c r="HY99" s="104"/>
      <c r="HZ99" s="104"/>
      <c r="IA99" s="104"/>
      <c r="IB99" s="104"/>
      <c r="IC99" s="104"/>
      <c r="ID99" s="104"/>
      <c r="IE99" s="104"/>
      <c r="IF99" s="104"/>
      <c r="IG99" s="104"/>
      <c r="IH99" s="104"/>
      <c r="II99" s="104"/>
      <c r="IJ99" s="104"/>
      <c r="IK99" s="104"/>
      <c r="IL99" s="104"/>
      <c r="IM99" s="104"/>
      <c r="IN99" s="104"/>
      <c r="IO99" s="104"/>
      <c r="IP99" s="104"/>
      <c r="IQ99" s="104"/>
      <c r="IR99" s="104"/>
      <c r="IS99" s="104"/>
      <c r="IT99" s="104"/>
      <c r="IU99" s="104"/>
      <c r="IV99" s="104"/>
      <c r="IW99" s="104"/>
      <c r="IX99" s="104"/>
      <c r="IY99" s="104"/>
      <c r="IZ99" s="104"/>
      <c r="JA99" s="104"/>
      <c r="JB99" s="104"/>
      <c r="JC99" s="104"/>
      <c r="JD99" s="104"/>
      <c r="JE99" s="104"/>
      <c r="JF99" s="104"/>
      <c r="JG99" s="104"/>
      <c r="JH99" s="104"/>
      <c r="JI99" s="104"/>
      <c r="JJ99" s="104"/>
      <c r="JK99" s="104"/>
      <c r="JL99" s="104"/>
      <c r="JM99" s="104"/>
      <c r="JN99" s="104"/>
      <c r="JO99" s="104"/>
      <c r="JP99" s="104"/>
      <c r="JQ99" s="104"/>
      <c r="JR99" s="104"/>
      <c r="JS99" s="104"/>
      <c r="JT99" s="104"/>
      <c r="JU99" s="104"/>
      <c r="JV99" s="104"/>
      <c r="JW99" s="104"/>
      <c r="JX99" s="104"/>
      <c r="JY99" s="104"/>
      <c r="JZ99" s="104"/>
      <c r="KA99" s="104"/>
      <c r="KB99" s="104"/>
      <c r="KC99" s="104"/>
      <c r="KD99" s="104"/>
      <c r="KE99" s="104"/>
      <c r="KF99" s="104"/>
      <c r="KG99" s="104"/>
      <c r="KH99" s="104"/>
      <c r="KI99" s="104"/>
      <c r="KJ99" s="104"/>
      <c r="KK99" s="104"/>
      <c r="KL99" s="104"/>
      <c r="KM99" s="104"/>
      <c r="KN99" s="104"/>
      <c r="KO99" s="104"/>
    </row>
    <row r="100" spans="1:301" s="52" customFormat="1" ht="21.75" customHeight="1" x14ac:dyDescent="0.2">
      <c r="A100" s="75">
        <v>100</v>
      </c>
      <c r="B100" s="126">
        <v>98</v>
      </c>
      <c r="C100" s="90">
        <v>60012</v>
      </c>
      <c r="D100" s="81" t="s">
        <v>221</v>
      </c>
      <c r="E100" s="82" t="s">
        <v>33</v>
      </c>
      <c r="F100" s="82" t="s">
        <v>501</v>
      </c>
      <c r="G100" s="82" t="s">
        <v>23</v>
      </c>
      <c r="H100" s="82" t="s">
        <v>222</v>
      </c>
      <c r="I100" s="82" t="s">
        <v>220</v>
      </c>
      <c r="J100" s="84">
        <v>44530</v>
      </c>
      <c r="K100" s="84">
        <v>44531</v>
      </c>
      <c r="L100" s="82" t="s">
        <v>541</v>
      </c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>
        <v>7</v>
      </c>
      <c r="AI100" s="128">
        <v>7</v>
      </c>
      <c r="AJ100" s="128">
        <v>7</v>
      </c>
      <c r="AK100" s="128">
        <v>7</v>
      </c>
      <c r="AL100" s="128">
        <v>7</v>
      </c>
      <c r="AM100" s="128">
        <v>7</v>
      </c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  <c r="FN100" s="104"/>
      <c r="FO100" s="104"/>
      <c r="FP100" s="104"/>
      <c r="FQ100" s="104"/>
      <c r="FR100" s="104"/>
      <c r="FS100" s="104"/>
      <c r="FT100" s="104"/>
      <c r="FU100" s="104"/>
      <c r="FV100" s="104"/>
      <c r="FW100" s="104"/>
      <c r="FX100" s="104"/>
      <c r="FY100" s="104"/>
      <c r="FZ100" s="104"/>
      <c r="GA100" s="104"/>
      <c r="GB100" s="104"/>
      <c r="GC100" s="104"/>
      <c r="GD100" s="104"/>
      <c r="GE100" s="104"/>
      <c r="GF100" s="104"/>
      <c r="GG100" s="104"/>
      <c r="GH100" s="104"/>
      <c r="GI100" s="104"/>
      <c r="GJ100" s="104"/>
      <c r="GK100" s="104"/>
      <c r="GL100" s="104"/>
      <c r="GM100" s="104"/>
      <c r="GN100" s="104"/>
      <c r="GO100" s="104"/>
      <c r="GP100" s="104"/>
      <c r="GQ100" s="104"/>
      <c r="GR100" s="104"/>
      <c r="GS100" s="104"/>
      <c r="GT100" s="104"/>
      <c r="GU100" s="104"/>
      <c r="GV100" s="104"/>
      <c r="GW100" s="104"/>
      <c r="GX100" s="104"/>
      <c r="GY100" s="104"/>
      <c r="GZ100" s="104"/>
      <c r="HA100" s="104"/>
      <c r="HB100" s="104"/>
      <c r="HC100" s="104"/>
      <c r="HD100" s="104"/>
      <c r="HE100" s="104"/>
      <c r="HF100" s="104"/>
      <c r="HG100" s="104"/>
      <c r="HH100" s="104"/>
      <c r="HI100" s="104"/>
      <c r="HJ100" s="104"/>
      <c r="HK100" s="104"/>
      <c r="HL100" s="104"/>
      <c r="HM100" s="104"/>
      <c r="HN100" s="104"/>
      <c r="HO100" s="104"/>
      <c r="HP100" s="104"/>
      <c r="HQ100" s="104"/>
      <c r="HR100" s="104"/>
      <c r="HS100" s="104"/>
      <c r="HT100" s="104"/>
      <c r="HU100" s="104"/>
      <c r="HV100" s="104"/>
      <c r="HW100" s="104"/>
      <c r="HX100" s="104"/>
      <c r="HY100" s="104"/>
      <c r="HZ100" s="104"/>
      <c r="IA100" s="104"/>
      <c r="IB100" s="104"/>
      <c r="IC100" s="104"/>
      <c r="ID100" s="104"/>
      <c r="IE100" s="104"/>
      <c r="IF100" s="104"/>
      <c r="IG100" s="104"/>
      <c r="IH100" s="104"/>
      <c r="II100" s="104"/>
      <c r="IJ100" s="104"/>
      <c r="IK100" s="104"/>
      <c r="IL100" s="104"/>
      <c r="IM100" s="104"/>
      <c r="IN100" s="104"/>
      <c r="IO100" s="104"/>
      <c r="IP100" s="104"/>
      <c r="IQ100" s="104"/>
      <c r="IR100" s="104"/>
      <c r="IS100" s="104"/>
      <c r="IT100" s="104"/>
      <c r="IU100" s="104"/>
      <c r="IV100" s="104"/>
      <c r="IW100" s="104"/>
      <c r="IX100" s="104"/>
      <c r="IY100" s="104"/>
      <c r="IZ100" s="104"/>
      <c r="JA100" s="104"/>
      <c r="JB100" s="104"/>
      <c r="JC100" s="104"/>
      <c r="JD100" s="104"/>
      <c r="JE100" s="104"/>
      <c r="JF100" s="104"/>
      <c r="JG100" s="104"/>
      <c r="JH100" s="104"/>
      <c r="JI100" s="104"/>
      <c r="JJ100" s="104"/>
      <c r="JK100" s="104"/>
      <c r="JL100" s="104"/>
      <c r="JM100" s="104"/>
      <c r="JN100" s="104"/>
      <c r="JO100" s="104"/>
      <c r="JP100" s="104"/>
      <c r="JQ100" s="104"/>
      <c r="JR100" s="104"/>
      <c r="JS100" s="104"/>
      <c r="JT100" s="104"/>
      <c r="JU100" s="104"/>
      <c r="JV100" s="104"/>
      <c r="JW100" s="104"/>
      <c r="JX100" s="104"/>
      <c r="JY100" s="104"/>
      <c r="JZ100" s="104"/>
      <c r="KA100" s="104"/>
      <c r="KB100" s="104"/>
      <c r="KC100" s="104"/>
      <c r="KD100" s="104"/>
      <c r="KE100" s="104"/>
      <c r="KF100" s="104"/>
      <c r="KG100" s="104"/>
      <c r="KH100" s="104"/>
      <c r="KI100" s="104"/>
      <c r="KJ100" s="104"/>
      <c r="KK100" s="104"/>
      <c r="KL100" s="104"/>
      <c r="KM100" s="104"/>
      <c r="KN100" s="104"/>
      <c r="KO100" s="104"/>
    </row>
    <row r="101" spans="1:301" s="51" customFormat="1" ht="21.75" customHeight="1" x14ac:dyDescent="0.55000000000000004">
      <c r="A101" s="75">
        <v>101</v>
      </c>
      <c r="B101" s="126">
        <v>99</v>
      </c>
      <c r="C101" s="88">
        <v>60013</v>
      </c>
      <c r="D101" s="76" t="s">
        <v>351</v>
      </c>
      <c r="E101" s="77" t="s">
        <v>44</v>
      </c>
      <c r="F101" s="77" t="s">
        <v>501</v>
      </c>
      <c r="G101" s="77" t="s">
        <v>100</v>
      </c>
      <c r="H101" s="77" t="s">
        <v>353</v>
      </c>
      <c r="I101" s="77" t="s">
        <v>354</v>
      </c>
      <c r="J101" s="133">
        <v>40452</v>
      </c>
      <c r="K101" s="133">
        <v>40452</v>
      </c>
      <c r="L101" s="89" t="s">
        <v>217</v>
      </c>
      <c r="M101" s="134"/>
      <c r="N101" s="134"/>
      <c r="O101" s="134"/>
      <c r="P101" s="134"/>
      <c r="Q101" s="134"/>
      <c r="R101" s="134">
        <v>3</v>
      </c>
      <c r="S101" s="134">
        <v>3</v>
      </c>
      <c r="T101" s="134">
        <v>3</v>
      </c>
      <c r="U101" s="134">
        <v>4</v>
      </c>
      <c r="V101" s="134">
        <v>4</v>
      </c>
      <c r="W101" s="134">
        <v>4</v>
      </c>
      <c r="X101" s="134">
        <v>5</v>
      </c>
      <c r="Y101" s="134">
        <v>5</v>
      </c>
      <c r="Z101" s="134">
        <v>6</v>
      </c>
      <c r="AA101" s="134">
        <v>6</v>
      </c>
      <c r="AB101" s="134">
        <v>8</v>
      </c>
      <c r="AC101" s="134">
        <v>8</v>
      </c>
      <c r="AD101" s="134">
        <v>8</v>
      </c>
      <c r="AE101" s="134">
        <v>8</v>
      </c>
      <c r="AF101" s="134">
        <v>8</v>
      </c>
      <c r="AG101" s="134">
        <v>8</v>
      </c>
      <c r="AH101" s="134">
        <v>8</v>
      </c>
      <c r="AI101" s="134">
        <v>8</v>
      </c>
      <c r="AJ101" s="134">
        <v>8</v>
      </c>
      <c r="AK101" s="134">
        <v>8</v>
      </c>
      <c r="AL101" s="134">
        <v>8</v>
      </c>
      <c r="AM101" s="134">
        <v>8</v>
      </c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  <c r="JI101" s="103"/>
      <c r="JJ101" s="103"/>
      <c r="JK101" s="103"/>
      <c r="JL101" s="103"/>
      <c r="JM101" s="103"/>
      <c r="JN101" s="103"/>
      <c r="JO101" s="103"/>
      <c r="JP101" s="103"/>
      <c r="JQ101" s="103"/>
      <c r="JR101" s="103"/>
      <c r="JS101" s="103"/>
      <c r="JT101" s="103"/>
      <c r="JU101" s="103"/>
      <c r="JV101" s="103"/>
      <c r="JW101" s="103"/>
      <c r="JX101" s="103"/>
      <c r="JY101" s="103"/>
      <c r="JZ101" s="103"/>
      <c r="KA101" s="103"/>
      <c r="KB101" s="103"/>
      <c r="KC101" s="103"/>
      <c r="KD101" s="103"/>
      <c r="KE101" s="103"/>
      <c r="KF101" s="103"/>
      <c r="KG101" s="103"/>
      <c r="KH101" s="103"/>
      <c r="KI101" s="103"/>
      <c r="KJ101" s="103"/>
      <c r="KK101" s="103"/>
      <c r="KL101" s="103"/>
      <c r="KM101" s="103"/>
      <c r="KN101" s="103"/>
      <c r="KO101" s="103"/>
    </row>
    <row r="102" spans="1:301" s="51" customFormat="1" ht="21.75" customHeight="1" x14ac:dyDescent="0.2">
      <c r="A102" s="75">
        <v>102</v>
      </c>
      <c r="B102" s="126">
        <v>100</v>
      </c>
      <c r="C102" s="90">
        <v>60016</v>
      </c>
      <c r="D102" s="81" t="s">
        <v>318</v>
      </c>
      <c r="E102" s="82" t="s">
        <v>518</v>
      </c>
      <c r="F102" s="82" t="s">
        <v>501</v>
      </c>
      <c r="G102" s="82" t="s">
        <v>23</v>
      </c>
      <c r="H102" s="82" t="s">
        <v>319</v>
      </c>
      <c r="I102" s="82" t="s">
        <v>320</v>
      </c>
      <c r="J102" s="84">
        <v>43245</v>
      </c>
      <c r="K102" s="84">
        <v>43252</v>
      </c>
      <c r="L102" s="82" t="s">
        <v>375</v>
      </c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>
        <v>3</v>
      </c>
      <c r="AB102" s="128">
        <v>3</v>
      </c>
      <c r="AC102" s="128">
        <v>3</v>
      </c>
      <c r="AD102" s="128">
        <v>3</v>
      </c>
      <c r="AE102" s="128">
        <v>3</v>
      </c>
      <c r="AF102" s="128">
        <v>3</v>
      </c>
      <c r="AG102" s="128">
        <v>3</v>
      </c>
      <c r="AH102" s="128">
        <v>3</v>
      </c>
      <c r="AI102" s="128">
        <v>3</v>
      </c>
      <c r="AJ102" s="128">
        <v>5</v>
      </c>
      <c r="AK102" s="128">
        <v>5</v>
      </c>
      <c r="AL102" s="128">
        <v>5</v>
      </c>
      <c r="AM102" s="128">
        <v>5</v>
      </c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  <c r="JI102" s="103"/>
      <c r="JJ102" s="103"/>
      <c r="JK102" s="103"/>
      <c r="JL102" s="103"/>
      <c r="JM102" s="103"/>
      <c r="JN102" s="103"/>
      <c r="JO102" s="103"/>
      <c r="JP102" s="103"/>
      <c r="JQ102" s="103"/>
      <c r="JR102" s="103"/>
      <c r="JS102" s="103"/>
      <c r="JT102" s="103"/>
      <c r="JU102" s="103"/>
      <c r="JV102" s="103"/>
      <c r="JW102" s="103"/>
      <c r="JX102" s="103"/>
      <c r="JY102" s="103"/>
      <c r="JZ102" s="103"/>
      <c r="KA102" s="103"/>
      <c r="KB102" s="103"/>
      <c r="KC102" s="103"/>
      <c r="KD102" s="103"/>
      <c r="KE102" s="103"/>
      <c r="KF102" s="103"/>
      <c r="KG102" s="103"/>
      <c r="KH102" s="103"/>
      <c r="KI102" s="103"/>
      <c r="KJ102" s="103"/>
      <c r="KK102" s="103"/>
      <c r="KL102" s="103"/>
      <c r="KM102" s="103"/>
      <c r="KN102" s="103"/>
      <c r="KO102" s="103"/>
    </row>
    <row r="103" spans="1:301" s="56" customFormat="1" ht="21.75" customHeight="1" x14ac:dyDescent="0.55000000000000004">
      <c r="A103" s="75">
        <v>103</v>
      </c>
      <c r="B103" s="126">
        <v>101</v>
      </c>
      <c r="C103" s="88">
        <v>60017</v>
      </c>
      <c r="D103" s="49" t="s">
        <v>407</v>
      </c>
      <c r="E103" s="50" t="s">
        <v>44</v>
      </c>
      <c r="F103" s="50" t="s">
        <v>501</v>
      </c>
      <c r="G103" s="50" t="s">
        <v>23</v>
      </c>
      <c r="H103" s="50" t="s">
        <v>438</v>
      </c>
      <c r="I103" s="50" t="s">
        <v>439</v>
      </c>
      <c r="J103" s="87">
        <v>43333</v>
      </c>
      <c r="K103" s="87">
        <v>43344</v>
      </c>
      <c r="L103" s="50" t="s">
        <v>442</v>
      </c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>
        <v>3</v>
      </c>
      <c r="AC103" s="127">
        <v>3</v>
      </c>
      <c r="AD103" s="127">
        <v>3</v>
      </c>
      <c r="AE103" s="127">
        <v>3</v>
      </c>
      <c r="AF103" s="127">
        <v>3</v>
      </c>
      <c r="AG103" s="127">
        <v>3</v>
      </c>
      <c r="AH103" s="127">
        <v>3</v>
      </c>
      <c r="AI103" s="127">
        <v>3</v>
      </c>
      <c r="AJ103" s="127">
        <v>5</v>
      </c>
      <c r="AK103" s="127">
        <v>5</v>
      </c>
      <c r="AL103" s="127">
        <v>5</v>
      </c>
      <c r="AM103" s="127">
        <v>5</v>
      </c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6"/>
      <c r="FF103" s="106"/>
      <c r="FG103" s="106"/>
      <c r="FH103" s="106"/>
      <c r="FI103" s="106"/>
      <c r="FJ103" s="106"/>
      <c r="FK103" s="106"/>
      <c r="FL103" s="106"/>
      <c r="FM103" s="106"/>
      <c r="FN103" s="106"/>
      <c r="FO103" s="106"/>
      <c r="FP103" s="106"/>
      <c r="FQ103" s="106"/>
      <c r="FR103" s="106"/>
      <c r="FS103" s="106"/>
      <c r="FT103" s="106"/>
      <c r="FU103" s="106"/>
      <c r="FV103" s="106"/>
      <c r="FW103" s="106"/>
      <c r="FX103" s="106"/>
      <c r="FY103" s="106"/>
      <c r="FZ103" s="106"/>
      <c r="GA103" s="106"/>
      <c r="GB103" s="106"/>
      <c r="GC103" s="106"/>
      <c r="GD103" s="106"/>
      <c r="GE103" s="106"/>
      <c r="GF103" s="106"/>
      <c r="GG103" s="106"/>
      <c r="GH103" s="106"/>
      <c r="GI103" s="106"/>
      <c r="GJ103" s="106"/>
      <c r="GK103" s="106"/>
      <c r="GL103" s="106"/>
      <c r="GM103" s="106"/>
      <c r="GN103" s="106"/>
      <c r="GO103" s="106"/>
      <c r="GP103" s="106"/>
      <c r="GQ103" s="106"/>
      <c r="GR103" s="106"/>
      <c r="GS103" s="106"/>
      <c r="GT103" s="106"/>
      <c r="GU103" s="106"/>
      <c r="GV103" s="106"/>
      <c r="GW103" s="106"/>
      <c r="GX103" s="106"/>
      <c r="GY103" s="106"/>
      <c r="GZ103" s="106"/>
      <c r="HA103" s="106"/>
      <c r="HB103" s="106"/>
      <c r="HC103" s="106"/>
      <c r="HD103" s="106"/>
      <c r="HE103" s="106"/>
      <c r="HF103" s="106"/>
      <c r="HG103" s="106"/>
      <c r="HH103" s="106"/>
      <c r="HI103" s="106"/>
      <c r="HJ103" s="106"/>
      <c r="HK103" s="106"/>
      <c r="HL103" s="106"/>
      <c r="HM103" s="106"/>
      <c r="HN103" s="106"/>
      <c r="HO103" s="106"/>
      <c r="HP103" s="106"/>
      <c r="HQ103" s="106"/>
      <c r="HR103" s="106"/>
      <c r="HS103" s="106"/>
      <c r="HT103" s="106"/>
      <c r="HU103" s="106"/>
      <c r="HV103" s="106"/>
      <c r="HW103" s="106"/>
      <c r="HX103" s="106"/>
      <c r="HY103" s="106"/>
      <c r="HZ103" s="106"/>
      <c r="IA103" s="106"/>
      <c r="IB103" s="106"/>
      <c r="IC103" s="106"/>
      <c r="ID103" s="106"/>
      <c r="IE103" s="106"/>
      <c r="IF103" s="106"/>
      <c r="IG103" s="106"/>
      <c r="IH103" s="106"/>
      <c r="II103" s="106"/>
      <c r="IJ103" s="106"/>
      <c r="IK103" s="106"/>
      <c r="IL103" s="106"/>
      <c r="IM103" s="106"/>
      <c r="IN103" s="106"/>
      <c r="IO103" s="106"/>
      <c r="IP103" s="106"/>
      <c r="IQ103" s="106"/>
      <c r="IR103" s="106"/>
      <c r="IS103" s="106"/>
      <c r="IT103" s="106"/>
      <c r="IU103" s="106"/>
      <c r="IV103" s="106"/>
      <c r="IW103" s="106"/>
      <c r="IX103" s="106"/>
      <c r="IY103" s="106"/>
      <c r="IZ103" s="106"/>
      <c r="JA103" s="106"/>
      <c r="JB103" s="106"/>
      <c r="JC103" s="106"/>
      <c r="JD103" s="106"/>
      <c r="JE103" s="106"/>
      <c r="JF103" s="106"/>
      <c r="JG103" s="106"/>
      <c r="JH103" s="106"/>
      <c r="JI103" s="106"/>
      <c r="JJ103" s="106"/>
      <c r="JK103" s="106"/>
      <c r="JL103" s="106"/>
      <c r="JM103" s="106"/>
      <c r="JN103" s="106"/>
      <c r="JO103" s="106"/>
      <c r="JP103" s="106"/>
      <c r="JQ103" s="106"/>
      <c r="JR103" s="106"/>
      <c r="JS103" s="106"/>
      <c r="JT103" s="106"/>
      <c r="JU103" s="106"/>
      <c r="JV103" s="106"/>
      <c r="JW103" s="106"/>
      <c r="JX103" s="106"/>
      <c r="JY103" s="106"/>
      <c r="JZ103" s="106"/>
      <c r="KA103" s="106"/>
      <c r="KB103" s="106"/>
      <c r="KC103" s="106"/>
      <c r="KD103" s="106"/>
      <c r="KE103" s="106"/>
      <c r="KF103" s="106"/>
      <c r="KG103" s="106"/>
      <c r="KH103" s="106"/>
      <c r="KI103" s="106"/>
      <c r="KJ103" s="106"/>
      <c r="KK103" s="106"/>
      <c r="KL103" s="106"/>
      <c r="KM103" s="106"/>
      <c r="KN103" s="106"/>
      <c r="KO103" s="106"/>
    </row>
    <row r="104" spans="1:301" s="64" customFormat="1" ht="21.75" customHeight="1" x14ac:dyDescent="0.65">
      <c r="A104" s="75">
        <v>104</v>
      </c>
      <c r="B104" s="126">
        <v>102</v>
      </c>
      <c r="C104" s="86">
        <v>60019</v>
      </c>
      <c r="D104" s="76" t="s">
        <v>531</v>
      </c>
      <c r="E104" s="85" t="s">
        <v>530</v>
      </c>
      <c r="F104" s="50" t="s">
        <v>501</v>
      </c>
      <c r="G104" s="85" t="s">
        <v>100</v>
      </c>
      <c r="H104" s="85" t="s">
        <v>532</v>
      </c>
      <c r="I104" s="85" t="s">
        <v>533</v>
      </c>
      <c r="J104" s="133">
        <v>44319</v>
      </c>
      <c r="K104" s="133">
        <v>44317</v>
      </c>
      <c r="L104" s="89" t="s">
        <v>529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>
        <v>10</v>
      </c>
      <c r="AH104" s="134">
        <v>10</v>
      </c>
      <c r="AI104" s="134">
        <v>10</v>
      </c>
      <c r="AJ104" s="134">
        <v>10</v>
      </c>
      <c r="AK104" s="154">
        <v>15</v>
      </c>
      <c r="AL104" s="154">
        <v>15</v>
      </c>
      <c r="AM104" s="154">
        <v>15</v>
      </c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103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/>
      <c r="DY104" s="103"/>
      <c r="DZ104" s="103"/>
      <c r="EA104" s="103"/>
      <c r="EB104" s="103"/>
      <c r="EC104" s="103"/>
      <c r="ED104" s="103"/>
      <c r="EE104" s="103"/>
      <c r="EF104" s="103"/>
      <c r="EG104" s="103"/>
      <c r="EH104" s="103"/>
      <c r="EI104" s="103"/>
      <c r="EJ104" s="103"/>
      <c r="EK104" s="103"/>
      <c r="EL104" s="103"/>
      <c r="EM104" s="103"/>
      <c r="EN104" s="103"/>
      <c r="EO104" s="103"/>
      <c r="EP104" s="103"/>
      <c r="EQ104" s="103"/>
      <c r="ER104" s="103"/>
      <c r="ES104" s="103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3"/>
      <c r="FF104" s="103"/>
      <c r="FG104" s="103"/>
      <c r="FH104" s="103"/>
      <c r="FI104" s="103"/>
      <c r="FJ104" s="103"/>
      <c r="FK104" s="103"/>
      <c r="FL104" s="103"/>
      <c r="FM104" s="103"/>
      <c r="FN104" s="103"/>
      <c r="FO104" s="103"/>
      <c r="FP104" s="103"/>
      <c r="FQ104" s="103"/>
      <c r="FR104" s="103"/>
      <c r="FS104" s="103"/>
      <c r="FT104" s="103"/>
      <c r="FU104" s="103"/>
      <c r="FV104" s="103"/>
      <c r="FW104" s="103"/>
      <c r="FX104" s="103"/>
      <c r="FY104" s="103"/>
      <c r="FZ104" s="103"/>
      <c r="GA104" s="103"/>
      <c r="GB104" s="103"/>
      <c r="GC104" s="103"/>
      <c r="GD104" s="103"/>
      <c r="GE104" s="103"/>
      <c r="GF104" s="103"/>
      <c r="GG104" s="103"/>
      <c r="GH104" s="103"/>
      <c r="GI104" s="103"/>
      <c r="GJ104" s="103"/>
      <c r="GK104" s="103"/>
      <c r="GL104" s="103"/>
      <c r="GM104" s="103"/>
      <c r="GN104" s="103"/>
      <c r="GO104" s="103"/>
      <c r="GP104" s="103"/>
      <c r="GQ104" s="103"/>
      <c r="GR104" s="103"/>
      <c r="GS104" s="103"/>
      <c r="GT104" s="103"/>
      <c r="GU104" s="103"/>
      <c r="GV104" s="103"/>
      <c r="GW104" s="103"/>
      <c r="GX104" s="103"/>
      <c r="GY104" s="103"/>
      <c r="GZ104" s="103"/>
      <c r="HA104" s="103"/>
      <c r="HB104" s="103"/>
      <c r="HC104" s="103"/>
      <c r="HD104" s="103"/>
      <c r="HE104" s="103"/>
      <c r="HF104" s="103"/>
      <c r="HG104" s="103"/>
      <c r="HH104" s="103"/>
      <c r="HI104" s="103"/>
      <c r="HJ104" s="103"/>
      <c r="HK104" s="103"/>
      <c r="HL104" s="103"/>
      <c r="HM104" s="103"/>
      <c r="HN104" s="103"/>
      <c r="HO104" s="103"/>
      <c r="HP104" s="103"/>
      <c r="HQ104" s="103"/>
      <c r="HR104" s="103"/>
      <c r="HS104" s="103"/>
      <c r="HT104" s="103"/>
      <c r="HU104" s="103"/>
      <c r="HV104" s="103"/>
      <c r="HW104" s="103"/>
      <c r="HX104" s="103"/>
      <c r="HY104" s="103"/>
      <c r="HZ104" s="103"/>
      <c r="IA104" s="103"/>
      <c r="IB104" s="103"/>
      <c r="IC104" s="103"/>
      <c r="ID104" s="103"/>
      <c r="IE104" s="103"/>
      <c r="IF104" s="103"/>
      <c r="IG104" s="103"/>
      <c r="IH104" s="103"/>
      <c r="II104" s="103"/>
      <c r="IJ104" s="103"/>
      <c r="IK104" s="103"/>
      <c r="IL104" s="103"/>
      <c r="IM104" s="103"/>
      <c r="IN104" s="103"/>
      <c r="IO104" s="103"/>
      <c r="IP104" s="103"/>
      <c r="IQ104" s="103"/>
      <c r="IR104" s="103"/>
      <c r="IS104" s="103"/>
      <c r="IT104" s="103"/>
      <c r="IU104" s="103"/>
      <c r="IV104" s="103"/>
      <c r="IW104" s="103"/>
      <c r="IX104" s="103"/>
      <c r="IY104" s="103"/>
      <c r="IZ104" s="103"/>
      <c r="JA104" s="103"/>
      <c r="JB104" s="103"/>
      <c r="JC104" s="103"/>
      <c r="JD104" s="103"/>
      <c r="JE104" s="103"/>
      <c r="JF104" s="103"/>
      <c r="JG104" s="103"/>
      <c r="JH104" s="103"/>
      <c r="JI104" s="103"/>
      <c r="JJ104" s="103"/>
      <c r="JK104" s="103"/>
      <c r="JL104" s="103"/>
      <c r="JM104" s="103"/>
      <c r="JN104" s="103"/>
      <c r="JO104" s="103"/>
      <c r="JP104" s="103"/>
      <c r="JQ104" s="103"/>
      <c r="JR104" s="103"/>
      <c r="JS104" s="103"/>
      <c r="JT104" s="103"/>
      <c r="JU104" s="103"/>
      <c r="JV104" s="103"/>
      <c r="JW104" s="103"/>
      <c r="JX104" s="103"/>
      <c r="JY104" s="103"/>
      <c r="JZ104" s="103"/>
      <c r="KA104" s="103"/>
      <c r="KB104" s="103"/>
      <c r="KC104" s="103"/>
      <c r="KD104" s="103"/>
      <c r="KE104" s="103"/>
      <c r="KF104" s="103"/>
      <c r="KG104" s="103"/>
      <c r="KH104" s="103"/>
      <c r="KI104" s="103"/>
      <c r="KJ104" s="103"/>
      <c r="KK104" s="103"/>
      <c r="KL104" s="103"/>
      <c r="KM104" s="103"/>
      <c r="KN104" s="103"/>
      <c r="KO104" s="103"/>
    </row>
    <row r="105" spans="1:301" s="51" customFormat="1" ht="21.75" customHeight="1" x14ac:dyDescent="0.2">
      <c r="A105" s="75">
        <v>105</v>
      </c>
      <c r="B105" s="126">
        <v>103</v>
      </c>
      <c r="C105" s="88">
        <v>60020</v>
      </c>
      <c r="D105" s="49" t="s">
        <v>387</v>
      </c>
      <c r="E105" s="50" t="s">
        <v>33</v>
      </c>
      <c r="F105" s="50" t="s">
        <v>501</v>
      </c>
      <c r="G105" s="50" t="s">
        <v>34</v>
      </c>
      <c r="H105" s="50" t="s">
        <v>440</v>
      </c>
      <c r="I105" s="50" t="s">
        <v>386</v>
      </c>
      <c r="J105" s="79">
        <v>43252</v>
      </c>
      <c r="K105" s="79">
        <v>43252</v>
      </c>
      <c r="L105" s="50" t="s">
        <v>375</v>
      </c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>
        <v>3</v>
      </c>
      <c r="AB105" s="127">
        <v>3</v>
      </c>
      <c r="AC105" s="127">
        <v>3</v>
      </c>
      <c r="AD105" s="127">
        <v>3</v>
      </c>
      <c r="AE105" s="127">
        <v>3</v>
      </c>
      <c r="AF105" s="127">
        <v>3</v>
      </c>
      <c r="AG105" s="127">
        <v>3</v>
      </c>
      <c r="AH105" s="127">
        <v>3</v>
      </c>
      <c r="AI105" s="127">
        <v>3</v>
      </c>
      <c r="AJ105" s="127">
        <v>6</v>
      </c>
      <c r="AK105" s="127">
        <v>6</v>
      </c>
      <c r="AL105" s="127">
        <v>6</v>
      </c>
      <c r="AM105" s="127">
        <v>6</v>
      </c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  <c r="CW105" s="103"/>
      <c r="CX105" s="103"/>
      <c r="CY105" s="103"/>
      <c r="CZ105" s="103"/>
      <c r="DA105" s="103"/>
      <c r="DB105" s="103"/>
      <c r="DC105" s="103"/>
      <c r="DD105" s="103"/>
      <c r="DE105" s="103"/>
      <c r="DF105" s="103"/>
      <c r="DG105" s="103"/>
      <c r="DH105" s="103"/>
      <c r="DI105" s="103"/>
      <c r="DJ105" s="103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103"/>
      <c r="DU105" s="103"/>
      <c r="DV105" s="103"/>
      <c r="DW105" s="103"/>
      <c r="DX105" s="103"/>
      <c r="DY105" s="103"/>
      <c r="DZ105" s="103"/>
      <c r="EA105" s="103"/>
      <c r="EB105" s="103"/>
      <c r="EC105" s="103"/>
      <c r="ED105" s="103"/>
      <c r="EE105" s="103"/>
      <c r="EF105" s="103"/>
      <c r="EG105" s="103"/>
      <c r="EH105" s="103"/>
      <c r="EI105" s="103"/>
      <c r="EJ105" s="103"/>
      <c r="EK105" s="103"/>
      <c r="EL105" s="103"/>
      <c r="EM105" s="103"/>
      <c r="EN105" s="103"/>
      <c r="EO105" s="103"/>
      <c r="EP105" s="103"/>
      <c r="EQ105" s="103"/>
      <c r="ER105" s="103"/>
      <c r="ES105" s="103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3"/>
      <c r="FF105" s="103"/>
      <c r="FG105" s="103"/>
      <c r="FH105" s="103"/>
      <c r="FI105" s="103"/>
      <c r="FJ105" s="103"/>
      <c r="FK105" s="103"/>
      <c r="FL105" s="103"/>
      <c r="FM105" s="103"/>
      <c r="FN105" s="103"/>
      <c r="FO105" s="103"/>
      <c r="FP105" s="103"/>
      <c r="FQ105" s="103"/>
      <c r="FR105" s="103"/>
      <c r="FS105" s="103"/>
      <c r="FT105" s="103"/>
      <c r="FU105" s="103"/>
      <c r="FV105" s="103"/>
      <c r="FW105" s="103"/>
      <c r="FX105" s="103"/>
      <c r="FY105" s="103"/>
      <c r="FZ105" s="103"/>
      <c r="GA105" s="103"/>
      <c r="GB105" s="103"/>
      <c r="GC105" s="103"/>
      <c r="GD105" s="103"/>
      <c r="GE105" s="103"/>
      <c r="GF105" s="103"/>
      <c r="GG105" s="103"/>
      <c r="GH105" s="103"/>
      <c r="GI105" s="103"/>
      <c r="GJ105" s="103"/>
      <c r="GK105" s="103"/>
      <c r="GL105" s="103"/>
      <c r="GM105" s="103"/>
      <c r="GN105" s="103"/>
      <c r="GO105" s="103"/>
      <c r="GP105" s="103"/>
      <c r="GQ105" s="103"/>
      <c r="GR105" s="103"/>
      <c r="GS105" s="103"/>
      <c r="GT105" s="103"/>
      <c r="GU105" s="103"/>
      <c r="GV105" s="103"/>
      <c r="GW105" s="103"/>
      <c r="GX105" s="103"/>
      <c r="GY105" s="103"/>
      <c r="GZ105" s="103"/>
      <c r="HA105" s="103"/>
      <c r="HB105" s="103"/>
      <c r="HC105" s="103"/>
      <c r="HD105" s="103"/>
      <c r="HE105" s="103"/>
      <c r="HF105" s="103"/>
      <c r="HG105" s="103"/>
      <c r="HH105" s="103"/>
      <c r="HI105" s="103"/>
      <c r="HJ105" s="103"/>
      <c r="HK105" s="103"/>
      <c r="HL105" s="103"/>
      <c r="HM105" s="103"/>
      <c r="HN105" s="103"/>
      <c r="HO105" s="103"/>
      <c r="HP105" s="103"/>
      <c r="HQ105" s="103"/>
      <c r="HR105" s="103"/>
      <c r="HS105" s="103"/>
      <c r="HT105" s="103"/>
      <c r="HU105" s="103"/>
      <c r="HV105" s="103"/>
      <c r="HW105" s="103"/>
      <c r="HX105" s="103"/>
      <c r="HY105" s="103"/>
      <c r="HZ105" s="103"/>
      <c r="IA105" s="103"/>
      <c r="IB105" s="103"/>
      <c r="IC105" s="103"/>
      <c r="ID105" s="103"/>
      <c r="IE105" s="103"/>
      <c r="IF105" s="103"/>
      <c r="IG105" s="103"/>
      <c r="IH105" s="103"/>
      <c r="II105" s="103"/>
      <c r="IJ105" s="103"/>
      <c r="IK105" s="103"/>
      <c r="IL105" s="103"/>
      <c r="IM105" s="103"/>
      <c r="IN105" s="103"/>
      <c r="IO105" s="103"/>
      <c r="IP105" s="103"/>
      <c r="IQ105" s="103"/>
      <c r="IR105" s="103"/>
      <c r="IS105" s="103"/>
      <c r="IT105" s="103"/>
      <c r="IU105" s="103"/>
      <c r="IV105" s="103"/>
      <c r="IW105" s="103"/>
      <c r="IX105" s="103"/>
      <c r="IY105" s="103"/>
      <c r="IZ105" s="103"/>
      <c r="JA105" s="103"/>
      <c r="JB105" s="103"/>
      <c r="JC105" s="103"/>
      <c r="JD105" s="103"/>
      <c r="JE105" s="103"/>
      <c r="JF105" s="103"/>
      <c r="JG105" s="103"/>
      <c r="JH105" s="103"/>
      <c r="JI105" s="103"/>
      <c r="JJ105" s="103"/>
      <c r="JK105" s="103"/>
      <c r="JL105" s="103"/>
      <c r="JM105" s="103"/>
      <c r="JN105" s="103"/>
      <c r="JO105" s="103"/>
      <c r="JP105" s="103"/>
      <c r="JQ105" s="103"/>
      <c r="JR105" s="103"/>
      <c r="JS105" s="103"/>
      <c r="JT105" s="103"/>
      <c r="JU105" s="103"/>
      <c r="JV105" s="103"/>
      <c r="JW105" s="103"/>
      <c r="JX105" s="103"/>
      <c r="JY105" s="103"/>
      <c r="JZ105" s="103"/>
      <c r="KA105" s="103"/>
      <c r="KB105" s="103"/>
      <c r="KC105" s="103"/>
      <c r="KD105" s="103"/>
      <c r="KE105" s="103"/>
      <c r="KF105" s="103"/>
      <c r="KG105" s="103"/>
      <c r="KH105" s="103"/>
      <c r="KI105" s="103"/>
      <c r="KJ105" s="103"/>
      <c r="KK105" s="103"/>
      <c r="KL105" s="103"/>
      <c r="KM105" s="103"/>
      <c r="KN105" s="103"/>
      <c r="KO105" s="103"/>
    </row>
    <row r="106" spans="1:301" s="51" customFormat="1" ht="21.75" customHeight="1" x14ac:dyDescent="0.2">
      <c r="A106" s="75">
        <v>106</v>
      </c>
      <c r="B106" s="126">
        <v>104</v>
      </c>
      <c r="C106" s="86">
        <v>60021</v>
      </c>
      <c r="D106" s="76" t="s">
        <v>504</v>
      </c>
      <c r="E106" s="77" t="s">
        <v>33</v>
      </c>
      <c r="F106" s="50" t="s">
        <v>501</v>
      </c>
      <c r="G106" s="77" t="s">
        <v>34</v>
      </c>
      <c r="H106" s="77" t="s">
        <v>505</v>
      </c>
      <c r="I106" s="77" t="s">
        <v>506</v>
      </c>
      <c r="J106" s="79">
        <v>43983</v>
      </c>
      <c r="K106" s="79">
        <v>43983</v>
      </c>
      <c r="L106" s="50" t="s">
        <v>507</v>
      </c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>
        <v>5</v>
      </c>
      <c r="AF106" s="127">
        <v>5</v>
      </c>
      <c r="AG106" s="127">
        <v>5</v>
      </c>
      <c r="AH106" s="127">
        <v>5</v>
      </c>
      <c r="AI106" s="127">
        <v>5</v>
      </c>
      <c r="AJ106" s="127">
        <v>6</v>
      </c>
      <c r="AK106" s="127">
        <v>6</v>
      </c>
      <c r="AL106" s="127">
        <v>6</v>
      </c>
      <c r="AM106" s="127">
        <v>6</v>
      </c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103"/>
      <c r="FG106" s="103"/>
      <c r="FH106" s="103"/>
      <c r="FI106" s="103"/>
      <c r="FJ106" s="103"/>
      <c r="FK106" s="103"/>
      <c r="FL106" s="103"/>
      <c r="FM106" s="103"/>
      <c r="FN106" s="103"/>
      <c r="FO106" s="103"/>
      <c r="FP106" s="103"/>
      <c r="FQ106" s="103"/>
      <c r="FR106" s="103"/>
      <c r="FS106" s="103"/>
      <c r="FT106" s="103"/>
      <c r="FU106" s="103"/>
      <c r="FV106" s="103"/>
      <c r="FW106" s="103"/>
      <c r="FX106" s="103"/>
      <c r="FY106" s="103"/>
      <c r="FZ106" s="103"/>
      <c r="GA106" s="103"/>
      <c r="GB106" s="103"/>
      <c r="GC106" s="103"/>
      <c r="GD106" s="103"/>
      <c r="GE106" s="103"/>
      <c r="GF106" s="103"/>
      <c r="GG106" s="103"/>
      <c r="GH106" s="103"/>
      <c r="GI106" s="103"/>
      <c r="GJ106" s="103"/>
      <c r="GK106" s="103"/>
      <c r="GL106" s="103"/>
      <c r="GM106" s="103"/>
      <c r="GN106" s="103"/>
      <c r="GO106" s="103"/>
      <c r="GP106" s="103"/>
      <c r="GQ106" s="103"/>
      <c r="GR106" s="103"/>
      <c r="GS106" s="103"/>
      <c r="GT106" s="103"/>
      <c r="GU106" s="103"/>
      <c r="GV106" s="103"/>
      <c r="GW106" s="103"/>
      <c r="GX106" s="103"/>
      <c r="GY106" s="103"/>
      <c r="GZ106" s="103"/>
      <c r="HA106" s="103"/>
      <c r="HB106" s="103"/>
      <c r="HC106" s="103"/>
      <c r="HD106" s="103"/>
      <c r="HE106" s="103"/>
      <c r="HF106" s="103"/>
      <c r="HG106" s="103"/>
      <c r="HH106" s="103"/>
      <c r="HI106" s="103"/>
      <c r="HJ106" s="103"/>
      <c r="HK106" s="103"/>
      <c r="HL106" s="103"/>
      <c r="HM106" s="103"/>
      <c r="HN106" s="103"/>
      <c r="HO106" s="103"/>
      <c r="HP106" s="103"/>
      <c r="HQ106" s="103"/>
      <c r="HR106" s="103"/>
      <c r="HS106" s="103"/>
      <c r="HT106" s="103"/>
      <c r="HU106" s="103"/>
      <c r="HV106" s="103"/>
      <c r="HW106" s="103"/>
      <c r="HX106" s="103"/>
      <c r="HY106" s="103"/>
      <c r="HZ106" s="103"/>
      <c r="IA106" s="103"/>
      <c r="IB106" s="103"/>
      <c r="IC106" s="103"/>
      <c r="ID106" s="103"/>
      <c r="IE106" s="103"/>
      <c r="IF106" s="103"/>
      <c r="IG106" s="103"/>
      <c r="IH106" s="103"/>
      <c r="II106" s="103"/>
      <c r="IJ106" s="103"/>
      <c r="IK106" s="103"/>
      <c r="IL106" s="103"/>
      <c r="IM106" s="103"/>
      <c r="IN106" s="103"/>
      <c r="IO106" s="103"/>
      <c r="IP106" s="103"/>
      <c r="IQ106" s="103"/>
      <c r="IR106" s="103"/>
      <c r="IS106" s="103"/>
      <c r="IT106" s="103"/>
      <c r="IU106" s="103"/>
      <c r="IV106" s="103"/>
      <c r="IW106" s="103"/>
      <c r="IX106" s="103"/>
      <c r="IY106" s="103"/>
      <c r="IZ106" s="103"/>
      <c r="JA106" s="103"/>
      <c r="JB106" s="103"/>
      <c r="JC106" s="103"/>
      <c r="JD106" s="103"/>
      <c r="JE106" s="103"/>
      <c r="JF106" s="103"/>
      <c r="JG106" s="103"/>
      <c r="JH106" s="103"/>
      <c r="JI106" s="103"/>
      <c r="JJ106" s="103"/>
      <c r="JK106" s="103"/>
      <c r="JL106" s="103"/>
      <c r="JM106" s="103"/>
      <c r="JN106" s="103"/>
      <c r="JO106" s="103"/>
      <c r="JP106" s="103"/>
      <c r="JQ106" s="103"/>
      <c r="JR106" s="103"/>
      <c r="JS106" s="103"/>
      <c r="JT106" s="103"/>
      <c r="JU106" s="103"/>
      <c r="JV106" s="103"/>
      <c r="JW106" s="103"/>
      <c r="JX106" s="103"/>
      <c r="JY106" s="103"/>
      <c r="JZ106" s="103"/>
      <c r="KA106" s="103"/>
      <c r="KB106" s="103"/>
      <c r="KC106" s="103"/>
      <c r="KD106" s="103"/>
      <c r="KE106" s="103"/>
      <c r="KF106" s="103"/>
      <c r="KG106" s="103"/>
      <c r="KH106" s="103"/>
      <c r="KI106" s="103"/>
      <c r="KJ106" s="103"/>
      <c r="KK106" s="103"/>
      <c r="KL106" s="103"/>
      <c r="KM106" s="103"/>
      <c r="KN106" s="103"/>
      <c r="KO106" s="103"/>
    </row>
    <row r="107" spans="1:301" s="51" customFormat="1" ht="21.75" customHeight="1" x14ac:dyDescent="0.55000000000000004">
      <c r="A107" s="75">
        <v>107</v>
      </c>
      <c r="B107" s="126">
        <v>105</v>
      </c>
      <c r="C107" s="90">
        <v>60022</v>
      </c>
      <c r="D107" s="81" t="s">
        <v>148</v>
      </c>
      <c r="E107" s="82" t="s">
        <v>490</v>
      </c>
      <c r="F107" s="82" t="s">
        <v>501</v>
      </c>
      <c r="G107" s="82" t="s">
        <v>23</v>
      </c>
      <c r="H107" s="82" t="s">
        <v>149</v>
      </c>
      <c r="I107" s="82" t="s">
        <v>150</v>
      </c>
      <c r="J107" s="130">
        <v>44774</v>
      </c>
      <c r="K107" s="130">
        <v>41334</v>
      </c>
      <c r="L107" s="131" t="s">
        <v>151</v>
      </c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>
        <v>7</v>
      </c>
      <c r="AK107" s="132">
        <v>7</v>
      </c>
      <c r="AL107" s="132">
        <v>7</v>
      </c>
      <c r="AM107" s="132">
        <v>7</v>
      </c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/>
      <c r="DY107" s="103"/>
      <c r="DZ107" s="103"/>
      <c r="EA107" s="103"/>
      <c r="EB107" s="103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3"/>
      <c r="FK107" s="103"/>
      <c r="FL107" s="103"/>
      <c r="FM107" s="103"/>
      <c r="FN107" s="103"/>
      <c r="FO107" s="103"/>
      <c r="FP107" s="103"/>
      <c r="FQ107" s="103"/>
      <c r="FR107" s="103"/>
      <c r="FS107" s="103"/>
      <c r="FT107" s="103"/>
      <c r="FU107" s="103"/>
      <c r="FV107" s="103"/>
      <c r="FW107" s="103"/>
      <c r="FX107" s="103"/>
      <c r="FY107" s="103"/>
      <c r="FZ107" s="103"/>
      <c r="GA107" s="103"/>
      <c r="GB107" s="103"/>
      <c r="GC107" s="103"/>
      <c r="GD107" s="103"/>
      <c r="GE107" s="103"/>
      <c r="GF107" s="103"/>
      <c r="GG107" s="103"/>
      <c r="GH107" s="103"/>
      <c r="GI107" s="103"/>
      <c r="GJ107" s="103"/>
      <c r="GK107" s="103"/>
      <c r="GL107" s="103"/>
      <c r="GM107" s="103"/>
      <c r="GN107" s="103"/>
      <c r="GO107" s="103"/>
      <c r="GP107" s="103"/>
      <c r="GQ107" s="103"/>
      <c r="GR107" s="103"/>
      <c r="GS107" s="103"/>
      <c r="GT107" s="103"/>
      <c r="GU107" s="103"/>
      <c r="GV107" s="103"/>
      <c r="GW107" s="103"/>
      <c r="GX107" s="103"/>
      <c r="GY107" s="103"/>
      <c r="GZ107" s="103"/>
      <c r="HA107" s="103"/>
      <c r="HB107" s="103"/>
      <c r="HC107" s="103"/>
      <c r="HD107" s="103"/>
      <c r="HE107" s="103"/>
      <c r="HF107" s="103"/>
      <c r="HG107" s="103"/>
      <c r="HH107" s="103"/>
      <c r="HI107" s="103"/>
      <c r="HJ107" s="103"/>
      <c r="HK107" s="103"/>
      <c r="HL107" s="103"/>
      <c r="HM107" s="103"/>
      <c r="HN107" s="103"/>
      <c r="HO107" s="103"/>
      <c r="HP107" s="103"/>
      <c r="HQ107" s="103"/>
      <c r="HR107" s="103"/>
      <c r="HS107" s="103"/>
      <c r="HT107" s="103"/>
      <c r="HU107" s="103"/>
      <c r="HV107" s="103"/>
      <c r="HW107" s="103"/>
      <c r="HX107" s="103"/>
      <c r="HY107" s="103"/>
      <c r="HZ107" s="103"/>
      <c r="IA107" s="103"/>
      <c r="IB107" s="103"/>
      <c r="IC107" s="103"/>
      <c r="ID107" s="103"/>
      <c r="IE107" s="103"/>
      <c r="IF107" s="103"/>
      <c r="IG107" s="103"/>
      <c r="IH107" s="103"/>
      <c r="II107" s="103"/>
      <c r="IJ107" s="103"/>
      <c r="IK107" s="103"/>
      <c r="IL107" s="103"/>
      <c r="IM107" s="103"/>
      <c r="IN107" s="103"/>
      <c r="IO107" s="103"/>
      <c r="IP107" s="103"/>
      <c r="IQ107" s="103"/>
      <c r="IR107" s="103"/>
      <c r="IS107" s="103"/>
      <c r="IT107" s="103"/>
      <c r="IU107" s="103"/>
      <c r="IV107" s="103"/>
      <c r="IW107" s="103"/>
      <c r="IX107" s="103"/>
      <c r="IY107" s="103"/>
      <c r="IZ107" s="103"/>
      <c r="JA107" s="103"/>
      <c r="JB107" s="103"/>
      <c r="JC107" s="103"/>
      <c r="JD107" s="103"/>
      <c r="JE107" s="103"/>
      <c r="JF107" s="103"/>
      <c r="JG107" s="103"/>
      <c r="JH107" s="103"/>
      <c r="JI107" s="103"/>
      <c r="JJ107" s="103"/>
      <c r="JK107" s="103"/>
      <c r="JL107" s="103"/>
      <c r="JM107" s="103"/>
      <c r="JN107" s="103"/>
      <c r="JO107" s="103"/>
      <c r="JP107" s="103"/>
      <c r="JQ107" s="103"/>
      <c r="JR107" s="103"/>
      <c r="JS107" s="103"/>
      <c r="JT107" s="103"/>
      <c r="JU107" s="103"/>
      <c r="JV107" s="103"/>
      <c r="JW107" s="103"/>
      <c r="JX107" s="103"/>
      <c r="JY107" s="103"/>
      <c r="JZ107" s="103"/>
      <c r="KA107" s="103"/>
      <c r="KB107" s="103"/>
      <c r="KC107" s="103"/>
      <c r="KD107" s="103"/>
      <c r="KE107" s="103"/>
      <c r="KF107" s="103"/>
      <c r="KG107" s="103"/>
      <c r="KH107" s="103"/>
      <c r="KI107" s="103"/>
      <c r="KJ107" s="103"/>
      <c r="KK107" s="103"/>
      <c r="KL107" s="103"/>
      <c r="KM107" s="103"/>
      <c r="KN107" s="103"/>
      <c r="KO107" s="103"/>
    </row>
    <row r="108" spans="1:301" s="48" customFormat="1" ht="21.75" customHeight="1" x14ac:dyDescent="0.2">
      <c r="A108" s="75">
        <v>108</v>
      </c>
      <c r="B108" s="126">
        <v>106</v>
      </c>
      <c r="C108" s="86">
        <v>60023</v>
      </c>
      <c r="D108" s="76" t="s">
        <v>388</v>
      </c>
      <c r="E108" s="77" t="s">
        <v>49</v>
      </c>
      <c r="F108" s="77" t="s">
        <v>501</v>
      </c>
      <c r="G108" s="77" t="s">
        <v>23</v>
      </c>
      <c r="H108" s="77" t="s">
        <v>248</v>
      </c>
      <c r="I108" s="77" t="s">
        <v>249</v>
      </c>
      <c r="J108" s="79">
        <v>40606</v>
      </c>
      <c r="K108" s="79">
        <v>40603</v>
      </c>
      <c r="L108" s="50" t="s">
        <v>250</v>
      </c>
      <c r="M108" s="127"/>
      <c r="N108" s="127"/>
      <c r="O108" s="127"/>
      <c r="P108" s="127"/>
      <c r="Q108" s="127"/>
      <c r="R108" s="127"/>
      <c r="S108" s="127">
        <v>3</v>
      </c>
      <c r="T108" s="127">
        <v>3</v>
      </c>
      <c r="U108" s="127">
        <v>3</v>
      </c>
      <c r="V108" s="127">
        <v>4</v>
      </c>
      <c r="W108" s="127">
        <v>4</v>
      </c>
      <c r="X108" s="127">
        <v>4</v>
      </c>
      <c r="Y108" s="127">
        <v>5</v>
      </c>
      <c r="Z108" s="127">
        <v>6</v>
      </c>
      <c r="AA108" s="127">
        <v>6</v>
      </c>
      <c r="AB108" s="127">
        <v>6</v>
      </c>
      <c r="AC108" s="127">
        <v>6</v>
      </c>
      <c r="AD108" s="127">
        <v>6</v>
      </c>
      <c r="AE108" s="127">
        <v>6</v>
      </c>
      <c r="AF108" s="127">
        <v>6</v>
      </c>
      <c r="AG108" s="127">
        <v>6</v>
      </c>
      <c r="AH108" s="127">
        <v>5</v>
      </c>
      <c r="AI108" s="127">
        <v>5</v>
      </c>
      <c r="AJ108" s="127">
        <v>5</v>
      </c>
      <c r="AK108" s="127">
        <v>5</v>
      </c>
      <c r="AL108" s="127">
        <v>5</v>
      </c>
      <c r="AM108" s="127">
        <v>5</v>
      </c>
    </row>
    <row r="109" spans="1:301" s="51" customFormat="1" ht="21.75" customHeight="1" x14ac:dyDescent="0.2">
      <c r="A109" s="75">
        <v>109</v>
      </c>
      <c r="B109" s="126">
        <v>107</v>
      </c>
      <c r="C109" s="86">
        <v>60024</v>
      </c>
      <c r="D109" s="76" t="s">
        <v>314</v>
      </c>
      <c r="E109" s="77" t="s">
        <v>195</v>
      </c>
      <c r="F109" s="77" t="s">
        <v>501</v>
      </c>
      <c r="G109" s="77" t="s">
        <v>100</v>
      </c>
      <c r="H109" s="77" t="s">
        <v>315</v>
      </c>
      <c r="I109" s="77" t="s">
        <v>316</v>
      </c>
      <c r="J109" s="79">
        <v>38657</v>
      </c>
      <c r="K109" s="79">
        <v>38657</v>
      </c>
      <c r="L109" s="50" t="s">
        <v>127</v>
      </c>
      <c r="M109" s="127">
        <v>3</v>
      </c>
      <c r="N109" s="127">
        <v>3</v>
      </c>
      <c r="O109" s="127">
        <v>3</v>
      </c>
      <c r="P109" s="127">
        <v>4</v>
      </c>
      <c r="Q109" s="127">
        <v>4</v>
      </c>
      <c r="R109" s="127">
        <v>4</v>
      </c>
      <c r="S109" s="127">
        <v>5</v>
      </c>
      <c r="T109" s="127">
        <v>5</v>
      </c>
      <c r="U109" s="127">
        <v>5</v>
      </c>
      <c r="V109" s="127">
        <v>5</v>
      </c>
      <c r="W109" s="127">
        <v>5</v>
      </c>
      <c r="X109" s="127">
        <v>5</v>
      </c>
      <c r="Y109" s="127">
        <v>5</v>
      </c>
      <c r="Z109" s="127">
        <v>5</v>
      </c>
      <c r="AA109" s="127">
        <v>5</v>
      </c>
      <c r="AB109" s="127">
        <v>5</v>
      </c>
      <c r="AC109" s="127">
        <v>5</v>
      </c>
      <c r="AD109" s="127">
        <v>5</v>
      </c>
      <c r="AE109" s="127">
        <v>5</v>
      </c>
      <c r="AF109" s="127">
        <v>5</v>
      </c>
      <c r="AG109" s="127">
        <v>5</v>
      </c>
      <c r="AH109" s="127">
        <v>5</v>
      </c>
      <c r="AI109" s="127">
        <v>5</v>
      </c>
      <c r="AJ109" s="127">
        <v>5</v>
      </c>
      <c r="AK109" s="127">
        <v>5</v>
      </c>
      <c r="AL109" s="127">
        <v>5</v>
      </c>
      <c r="AM109" s="127">
        <v>5</v>
      </c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3"/>
      <c r="FF109" s="103"/>
      <c r="FG109" s="103"/>
      <c r="FH109" s="103"/>
      <c r="FI109" s="103"/>
      <c r="FJ109" s="103"/>
      <c r="FK109" s="103"/>
      <c r="FL109" s="103"/>
      <c r="FM109" s="103"/>
      <c r="FN109" s="103"/>
      <c r="FO109" s="103"/>
      <c r="FP109" s="103"/>
      <c r="FQ109" s="103"/>
      <c r="FR109" s="103"/>
      <c r="FS109" s="103"/>
      <c r="FT109" s="103"/>
      <c r="FU109" s="103"/>
      <c r="FV109" s="103"/>
      <c r="FW109" s="103"/>
      <c r="FX109" s="103"/>
      <c r="FY109" s="103"/>
      <c r="FZ109" s="103"/>
      <c r="GA109" s="103"/>
      <c r="GB109" s="103"/>
      <c r="GC109" s="103"/>
      <c r="GD109" s="103"/>
      <c r="GE109" s="103"/>
      <c r="GF109" s="103"/>
      <c r="GG109" s="103"/>
      <c r="GH109" s="103"/>
      <c r="GI109" s="103"/>
      <c r="GJ109" s="103"/>
      <c r="GK109" s="103"/>
      <c r="GL109" s="103"/>
      <c r="GM109" s="103"/>
      <c r="GN109" s="103"/>
      <c r="GO109" s="103"/>
      <c r="GP109" s="103"/>
      <c r="GQ109" s="103"/>
      <c r="GR109" s="103"/>
      <c r="GS109" s="103"/>
      <c r="GT109" s="103"/>
      <c r="GU109" s="103"/>
      <c r="GV109" s="103"/>
      <c r="GW109" s="103"/>
      <c r="GX109" s="103"/>
      <c r="GY109" s="103"/>
      <c r="GZ109" s="103"/>
      <c r="HA109" s="103"/>
      <c r="HB109" s="103"/>
      <c r="HC109" s="103"/>
      <c r="HD109" s="103"/>
      <c r="HE109" s="103"/>
      <c r="HF109" s="103"/>
      <c r="HG109" s="103"/>
      <c r="HH109" s="103"/>
      <c r="HI109" s="103"/>
      <c r="HJ109" s="103"/>
      <c r="HK109" s="103"/>
      <c r="HL109" s="103"/>
      <c r="HM109" s="103"/>
      <c r="HN109" s="103"/>
      <c r="HO109" s="103"/>
      <c r="HP109" s="103"/>
      <c r="HQ109" s="103"/>
      <c r="HR109" s="103"/>
      <c r="HS109" s="103"/>
      <c r="HT109" s="103"/>
      <c r="HU109" s="103"/>
      <c r="HV109" s="103"/>
      <c r="HW109" s="103"/>
      <c r="HX109" s="103"/>
      <c r="HY109" s="103"/>
      <c r="HZ109" s="103"/>
      <c r="IA109" s="103"/>
      <c r="IB109" s="103"/>
      <c r="IC109" s="103"/>
      <c r="ID109" s="103"/>
      <c r="IE109" s="103"/>
      <c r="IF109" s="103"/>
      <c r="IG109" s="103"/>
      <c r="IH109" s="103"/>
      <c r="II109" s="103"/>
      <c r="IJ109" s="103"/>
      <c r="IK109" s="103"/>
      <c r="IL109" s="103"/>
      <c r="IM109" s="103"/>
      <c r="IN109" s="103"/>
      <c r="IO109" s="103"/>
      <c r="IP109" s="103"/>
      <c r="IQ109" s="103"/>
      <c r="IR109" s="103"/>
      <c r="IS109" s="103"/>
      <c r="IT109" s="103"/>
      <c r="IU109" s="103"/>
      <c r="IV109" s="103"/>
      <c r="IW109" s="103"/>
      <c r="IX109" s="103"/>
      <c r="IY109" s="103"/>
      <c r="IZ109" s="103"/>
      <c r="JA109" s="103"/>
      <c r="JB109" s="103"/>
      <c r="JC109" s="103"/>
      <c r="JD109" s="103"/>
      <c r="JE109" s="103"/>
      <c r="JF109" s="103"/>
      <c r="JG109" s="103"/>
      <c r="JH109" s="103"/>
      <c r="JI109" s="103"/>
      <c r="JJ109" s="103"/>
      <c r="JK109" s="103"/>
      <c r="JL109" s="103"/>
      <c r="JM109" s="103"/>
      <c r="JN109" s="103"/>
      <c r="JO109" s="103"/>
      <c r="JP109" s="103"/>
      <c r="JQ109" s="103"/>
      <c r="JR109" s="103"/>
      <c r="JS109" s="103"/>
      <c r="JT109" s="103"/>
      <c r="JU109" s="103"/>
      <c r="JV109" s="103"/>
      <c r="JW109" s="103"/>
      <c r="JX109" s="103"/>
      <c r="JY109" s="103"/>
      <c r="JZ109" s="103"/>
      <c r="KA109" s="103"/>
      <c r="KB109" s="103"/>
      <c r="KC109" s="103"/>
      <c r="KD109" s="103"/>
      <c r="KE109" s="103"/>
      <c r="KF109" s="103"/>
      <c r="KG109" s="103"/>
      <c r="KH109" s="103"/>
      <c r="KI109" s="103"/>
      <c r="KJ109" s="103"/>
      <c r="KK109" s="103"/>
      <c r="KL109" s="103"/>
      <c r="KM109" s="103"/>
      <c r="KN109" s="103"/>
      <c r="KO109" s="103"/>
    </row>
    <row r="110" spans="1:301" s="51" customFormat="1" ht="21.75" customHeight="1" x14ac:dyDescent="0.2">
      <c r="A110" s="75">
        <v>110</v>
      </c>
      <c r="B110" s="126">
        <v>108</v>
      </c>
      <c r="C110" s="90">
        <v>60025</v>
      </c>
      <c r="D110" s="81" t="s">
        <v>170</v>
      </c>
      <c r="E110" s="82" t="s">
        <v>128</v>
      </c>
      <c r="F110" s="82" t="s">
        <v>501</v>
      </c>
      <c r="G110" s="82" t="s">
        <v>23</v>
      </c>
      <c r="H110" s="82" t="s">
        <v>171</v>
      </c>
      <c r="I110" s="82" t="s">
        <v>566</v>
      </c>
      <c r="J110" s="84">
        <v>43245</v>
      </c>
      <c r="K110" s="84">
        <v>43252</v>
      </c>
      <c r="L110" s="82" t="s">
        <v>375</v>
      </c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>
        <v>10</v>
      </c>
      <c r="AB110" s="128">
        <v>10</v>
      </c>
      <c r="AC110" s="128">
        <v>10</v>
      </c>
      <c r="AD110" s="128">
        <v>10</v>
      </c>
      <c r="AE110" s="128">
        <v>8</v>
      </c>
      <c r="AF110" s="128">
        <v>8</v>
      </c>
      <c r="AG110" s="128">
        <v>8</v>
      </c>
      <c r="AH110" s="128">
        <v>8</v>
      </c>
      <c r="AI110" s="128">
        <v>8</v>
      </c>
      <c r="AJ110" s="128">
        <v>5</v>
      </c>
      <c r="AK110" s="155">
        <v>6</v>
      </c>
      <c r="AL110" s="155">
        <v>6</v>
      </c>
      <c r="AM110" s="155">
        <v>6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  <c r="DD110" s="103"/>
      <c r="DE110" s="103"/>
      <c r="DF110" s="103"/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103"/>
      <c r="FG110" s="103"/>
      <c r="FH110" s="103"/>
      <c r="FI110" s="103"/>
      <c r="FJ110" s="103"/>
      <c r="FK110" s="103"/>
      <c r="FL110" s="103"/>
      <c r="FM110" s="103"/>
      <c r="FN110" s="103"/>
      <c r="FO110" s="103"/>
      <c r="FP110" s="103"/>
      <c r="FQ110" s="103"/>
      <c r="FR110" s="103"/>
      <c r="FS110" s="103"/>
      <c r="FT110" s="103"/>
      <c r="FU110" s="103"/>
      <c r="FV110" s="103"/>
      <c r="FW110" s="103"/>
      <c r="FX110" s="103"/>
      <c r="FY110" s="103"/>
      <c r="FZ110" s="103"/>
      <c r="GA110" s="103"/>
      <c r="GB110" s="103"/>
      <c r="GC110" s="103"/>
      <c r="GD110" s="103"/>
      <c r="GE110" s="103"/>
      <c r="GF110" s="103"/>
      <c r="GG110" s="103"/>
      <c r="GH110" s="103"/>
      <c r="GI110" s="103"/>
      <c r="GJ110" s="103"/>
      <c r="GK110" s="103"/>
      <c r="GL110" s="103"/>
      <c r="GM110" s="103"/>
      <c r="GN110" s="103"/>
      <c r="GO110" s="103"/>
      <c r="GP110" s="103"/>
      <c r="GQ110" s="103"/>
      <c r="GR110" s="103"/>
      <c r="GS110" s="103"/>
      <c r="GT110" s="103"/>
      <c r="GU110" s="103"/>
      <c r="GV110" s="103"/>
      <c r="GW110" s="103"/>
      <c r="GX110" s="103"/>
      <c r="GY110" s="103"/>
      <c r="GZ110" s="103"/>
      <c r="HA110" s="103"/>
      <c r="HB110" s="103"/>
      <c r="HC110" s="103"/>
      <c r="HD110" s="103"/>
      <c r="HE110" s="103"/>
      <c r="HF110" s="103"/>
      <c r="HG110" s="103"/>
      <c r="HH110" s="103"/>
      <c r="HI110" s="103"/>
      <c r="HJ110" s="103"/>
      <c r="HK110" s="103"/>
      <c r="HL110" s="103"/>
      <c r="HM110" s="103"/>
      <c r="HN110" s="103"/>
      <c r="HO110" s="103"/>
      <c r="HP110" s="103"/>
      <c r="HQ110" s="103"/>
      <c r="HR110" s="103"/>
      <c r="HS110" s="103"/>
      <c r="HT110" s="103"/>
      <c r="HU110" s="103"/>
      <c r="HV110" s="103"/>
      <c r="HW110" s="103"/>
      <c r="HX110" s="103"/>
      <c r="HY110" s="103"/>
      <c r="HZ110" s="103"/>
      <c r="IA110" s="103"/>
      <c r="IB110" s="103"/>
      <c r="IC110" s="103"/>
      <c r="ID110" s="103"/>
      <c r="IE110" s="103"/>
      <c r="IF110" s="103"/>
      <c r="IG110" s="103"/>
      <c r="IH110" s="103"/>
      <c r="II110" s="103"/>
      <c r="IJ110" s="103"/>
      <c r="IK110" s="103"/>
      <c r="IL110" s="103"/>
      <c r="IM110" s="103"/>
      <c r="IN110" s="103"/>
      <c r="IO110" s="103"/>
      <c r="IP110" s="103"/>
      <c r="IQ110" s="103"/>
      <c r="IR110" s="103"/>
      <c r="IS110" s="103"/>
      <c r="IT110" s="103"/>
      <c r="IU110" s="103"/>
      <c r="IV110" s="103"/>
      <c r="IW110" s="103"/>
      <c r="IX110" s="103"/>
      <c r="IY110" s="103"/>
      <c r="IZ110" s="103"/>
      <c r="JA110" s="103"/>
      <c r="JB110" s="103"/>
      <c r="JC110" s="103"/>
      <c r="JD110" s="103"/>
      <c r="JE110" s="103"/>
      <c r="JF110" s="103"/>
      <c r="JG110" s="103"/>
      <c r="JH110" s="103"/>
      <c r="JI110" s="103"/>
      <c r="JJ110" s="103"/>
      <c r="JK110" s="103"/>
      <c r="JL110" s="103"/>
      <c r="JM110" s="103"/>
      <c r="JN110" s="103"/>
      <c r="JO110" s="103"/>
      <c r="JP110" s="103"/>
      <c r="JQ110" s="103"/>
      <c r="JR110" s="103"/>
      <c r="JS110" s="103"/>
      <c r="JT110" s="103"/>
      <c r="JU110" s="103"/>
      <c r="JV110" s="103"/>
      <c r="JW110" s="103"/>
      <c r="JX110" s="103"/>
      <c r="JY110" s="103"/>
      <c r="JZ110" s="103"/>
      <c r="KA110" s="103"/>
      <c r="KB110" s="103"/>
      <c r="KC110" s="103"/>
      <c r="KD110" s="103"/>
      <c r="KE110" s="103"/>
      <c r="KF110" s="103"/>
      <c r="KG110" s="103"/>
      <c r="KH110" s="103"/>
      <c r="KI110" s="103"/>
      <c r="KJ110" s="103"/>
      <c r="KK110" s="103"/>
      <c r="KL110" s="103"/>
      <c r="KM110" s="103"/>
      <c r="KN110" s="103"/>
      <c r="KO110" s="103"/>
    </row>
    <row r="111" spans="1:301" s="51" customFormat="1" ht="21.75" customHeight="1" x14ac:dyDescent="0.2">
      <c r="A111" s="75">
        <v>111</v>
      </c>
      <c r="B111" s="126">
        <v>109</v>
      </c>
      <c r="C111" s="88">
        <v>60026</v>
      </c>
      <c r="D111" s="49" t="s">
        <v>296</v>
      </c>
      <c r="E111" s="50" t="s">
        <v>41</v>
      </c>
      <c r="F111" s="77" t="s">
        <v>501</v>
      </c>
      <c r="G111" s="50" t="s">
        <v>100</v>
      </c>
      <c r="H111" s="50" t="s">
        <v>297</v>
      </c>
      <c r="I111" s="50" t="s">
        <v>298</v>
      </c>
      <c r="J111" s="87">
        <v>42401</v>
      </c>
      <c r="K111" s="87">
        <v>42401</v>
      </c>
      <c r="L111" s="50" t="s">
        <v>176</v>
      </c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>
        <v>3</v>
      </c>
      <c r="Y111" s="127">
        <v>3</v>
      </c>
      <c r="Z111" s="127">
        <v>5</v>
      </c>
      <c r="AA111" s="127">
        <v>5</v>
      </c>
      <c r="AB111" s="127">
        <v>5</v>
      </c>
      <c r="AC111" s="127">
        <v>5</v>
      </c>
      <c r="AD111" s="127">
        <v>5</v>
      </c>
      <c r="AE111" s="127">
        <v>5</v>
      </c>
      <c r="AF111" s="127">
        <v>5</v>
      </c>
      <c r="AG111" s="127">
        <v>5</v>
      </c>
      <c r="AH111" s="127">
        <v>5</v>
      </c>
      <c r="AI111" s="127">
        <v>5</v>
      </c>
      <c r="AJ111" s="127">
        <v>5</v>
      </c>
      <c r="AK111" s="127">
        <v>5</v>
      </c>
      <c r="AL111" s="127">
        <v>5</v>
      </c>
      <c r="AM111" s="167">
        <v>6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3"/>
      <c r="DE111" s="103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3"/>
      <c r="EF111" s="103"/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03"/>
      <c r="EZ111" s="103"/>
      <c r="FA111" s="103"/>
      <c r="FB111" s="103"/>
      <c r="FC111" s="103"/>
      <c r="FD111" s="103"/>
      <c r="FE111" s="103"/>
      <c r="FF111" s="103"/>
      <c r="FG111" s="103"/>
      <c r="FH111" s="103"/>
      <c r="FI111" s="103"/>
      <c r="FJ111" s="103"/>
      <c r="FK111" s="103"/>
      <c r="FL111" s="103"/>
      <c r="FM111" s="103"/>
      <c r="FN111" s="103"/>
      <c r="FO111" s="103"/>
      <c r="FP111" s="103"/>
      <c r="FQ111" s="103"/>
      <c r="FR111" s="103"/>
      <c r="FS111" s="103"/>
      <c r="FT111" s="103"/>
      <c r="FU111" s="103"/>
      <c r="FV111" s="103"/>
      <c r="FW111" s="103"/>
      <c r="FX111" s="103"/>
      <c r="FY111" s="103"/>
      <c r="FZ111" s="103"/>
      <c r="GA111" s="103"/>
      <c r="GB111" s="103"/>
      <c r="GC111" s="103"/>
      <c r="GD111" s="103"/>
      <c r="GE111" s="103"/>
      <c r="GF111" s="103"/>
      <c r="GG111" s="103"/>
      <c r="GH111" s="103"/>
      <c r="GI111" s="103"/>
      <c r="GJ111" s="103"/>
      <c r="GK111" s="103"/>
      <c r="GL111" s="103"/>
      <c r="GM111" s="103"/>
      <c r="GN111" s="103"/>
      <c r="GO111" s="103"/>
      <c r="GP111" s="103"/>
      <c r="GQ111" s="103"/>
      <c r="GR111" s="103"/>
      <c r="GS111" s="103"/>
      <c r="GT111" s="103"/>
      <c r="GU111" s="103"/>
      <c r="GV111" s="103"/>
      <c r="GW111" s="103"/>
      <c r="GX111" s="103"/>
      <c r="GY111" s="103"/>
      <c r="GZ111" s="103"/>
      <c r="HA111" s="103"/>
      <c r="HB111" s="103"/>
      <c r="HC111" s="103"/>
      <c r="HD111" s="103"/>
      <c r="HE111" s="103"/>
      <c r="HF111" s="103"/>
      <c r="HG111" s="103"/>
      <c r="HH111" s="103"/>
      <c r="HI111" s="103"/>
      <c r="HJ111" s="103"/>
      <c r="HK111" s="103"/>
      <c r="HL111" s="103"/>
      <c r="HM111" s="103"/>
      <c r="HN111" s="103"/>
      <c r="HO111" s="103"/>
      <c r="HP111" s="103"/>
      <c r="HQ111" s="103"/>
      <c r="HR111" s="103"/>
      <c r="HS111" s="103"/>
      <c r="HT111" s="103"/>
      <c r="HU111" s="103"/>
      <c r="HV111" s="103"/>
      <c r="HW111" s="103"/>
      <c r="HX111" s="103"/>
      <c r="HY111" s="103"/>
      <c r="HZ111" s="103"/>
      <c r="IA111" s="103"/>
      <c r="IB111" s="103"/>
      <c r="IC111" s="103"/>
      <c r="ID111" s="103"/>
      <c r="IE111" s="103"/>
      <c r="IF111" s="103"/>
      <c r="IG111" s="103"/>
      <c r="IH111" s="103"/>
      <c r="II111" s="103"/>
      <c r="IJ111" s="103"/>
      <c r="IK111" s="103"/>
      <c r="IL111" s="103"/>
      <c r="IM111" s="103"/>
      <c r="IN111" s="103"/>
      <c r="IO111" s="103"/>
      <c r="IP111" s="103"/>
      <c r="IQ111" s="103"/>
      <c r="IR111" s="103"/>
      <c r="IS111" s="103"/>
      <c r="IT111" s="103"/>
      <c r="IU111" s="103"/>
      <c r="IV111" s="103"/>
      <c r="IW111" s="103"/>
      <c r="IX111" s="103"/>
      <c r="IY111" s="103"/>
      <c r="IZ111" s="103"/>
      <c r="JA111" s="103"/>
      <c r="JB111" s="103"/>
      <c r="JC111" s="103"/>
      <c r="JD111" s="103"/>
      <c r="JE111" s="103"/>
      <c r="JF111" s="103"/>
      <c r="JG111" s="103"/>
      <c r="JH111" s="103"/>
      <c r="JI111" s="103"/>
      <c r="JJ111" s="103"/>
      <c r="JK111" s="103"/>
      <c r="JL111" s="103"/>
      <c r="JM111" s="103"/>
      <c r="JN111" s="103"/>
      <c r="JO111" s="103"/>
      <c r="JP111" s="103"/>
      <c r="JQ111" s="103"/>
      <c r="JR111" s="103"/>
      <c r="JS111" s="103"/>
      <c r="JT111" s="103"/>
      <c r="JU111" s="103"/>
      <c r="JV111" s="103"/>
      <c r="JW111" s="103"/>
      <c r="JX111" s="103"/>
      <c r="JY111" s="103"/>
      <c r="JZ111" s="103"/>
      <c r="KA111" s="103"/>
      <c r="KB111" s="103"/>
      <c r="KC111" s="103"/>
      <c r="KD111" s="103"/>
      <c r="KE111" s="103"/>
      <c r="KF111" s="103"/>
      <c r="KG111" s="103"/>
      <c r="KH111" s="103"/>
      <c r="KI111" s="103"/>
      <c r="KJ111" s="103"/>
      <c r="KK111" s="103"/>
      <c r="KL111" s="103"/>
      <c r="KM111" s="103"/>
      <c r="KN111" s="103"/>
      <c r="KO111" s="103"/>
    </row>
    <row r="112" spans="1:301" s="51" customFormat="1" ht="21.75" customHeight="1" x14ac:dyDescent="0.2">
      <c r="A112" s="75">
        <v>112</v>
      </c>
      <c r="B112" s="126">
        <v>110</v>
      </c>
      <c r="C112" s="90">
        <v>60027</v>
      </c>
      <c r="D112" s="81" t="s">
        <v>309</v>
      </c>
      <c r="E112" s="82" t="s">
        <v>579</v>
      </c>
      <c r="F112" s="82" t="s">
        <v>501</v>
      </c>
      <c r="G112" s="82" t="s">
        <v>100</v>
      </c>
      <c r="H112" s="82" t="s">
        <v>310</v>
      </c>
      <c r="I112" s="82" t="s">
        <v>311</v>
      </c>
      <c r="J112" s="84">
        <v>43157</v>
      </c>
      <c r="K112" s="84">
        <v>43160</v>
      </c>
      <c r="L112" s="82" t="s">
        <v>51</v>
      </c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>
        <v>10</v>
      </c>
      <c r="AB112" s="128">
        <v>5</v>
      </c>
      <c r="AC112" s="128">
        <v>5</v>
      </c>
      <c r="AD112" s="128">
        <v>7</v>
      </c>
      <c r="AE112" s="128">
        <v>7</v>
      </c>
      <c r="AF112" s="128">
        <v>7</v>
      </c>
      <c r="AG112" s="128">
        <v>7</v>
      </c>
      <c r="AH112" s="128">
        <v>7</v>
      </c>
      <c r="AI112" s="128">
        <v>7</v>
      </c>
      <c r="AJ112" s="128">
        <v>7</v>
      </c>
      <c r="AK112" s="128">
        <v>7</v>
      </c>
      <c r="AL112" s="128">
        <v>7</v>
      </c>
      <c r="AM112" s="128">
        <v>7</v>
      </c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3"/>
      <c r="DE112" s="103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03"/>
      <c r="EZ112" s="103"/>
      <c r="FA112" s="103"/>
      <c r="FB112" s="103"/>
      <c r="FC112" s="103"/>
      <c r="FD112" s="103"/>
      <c r="FE112" s="103"/>
      <c r="FF112" s="103"/>
      <c r="FG112" s="103"/>
      <c r="FH112" s="103"/>
      <c r="FI112" s="103"/>
      <c r="FJ112" s="103"/>
      <c r="FK112" s="103"/>
      <c r="FL112" s="103"/>
      <c r="FM112" s="103"/>
      <c r="FN112" s="103"/>
      <c r="FO112" s="103"/>
      <c r="FP112" s="103"/>
      <c r="FQ112" s="103"/>
      <c r="FR112" s="103"/>
      <c r="FS112" s="103"/>
      <c r="FT112" s="103"/>
      <c r="FU112" s="103"/>
      <c r="FV112" s="103"/>
      <c r="FW112" s="103"/>
      <c r="FX112" s="103"/>
      <c r="FY112" s="103"/>
      <c r="FZ112" s="103"/>
      <c r="GA112" s="103"/>
      <c r="GB112" s="103"/>
      <c r="GC112" s="103"/>
      <c r="GD112" s="103"/>
      <c r="GE112" s="103"/>
      <c r="GF112" s="103"/>
      <c r="GG112" s="103"/>
      <c r="GH112" s="103"/>
      <c r="GI112" s="103"/>
      <c r="GJ112" s="103"/>
      <c r="GK112" s="103"/>
      <c r="GL112" s="103"/>
      <c r="GM112" s="103"/>
      <c r="GN112" s="103"/>
      <c r="GO112" s="103"/>
      <c r="GP112" s="103"/>
      <c r="GQ112" s="103"/>
      <c r="GR112" s="103"/>
      <c r="GS112" s="103"/>
      <c r="GT112" s="103"/>
      <c r="GU112" s="103"/>
      <c r="GV112" s="103"/>
      <c r="GW112" s="103"/>
      <c r="GX112" s="103"/>
      <c r="GY112" s="103"/>
      <c r="GZ112" s="103"/>
      <c r="HA112" s="103"/>
      <c r="HB112" s="103"/>
      <c r="HC112" s="103"/>
      <c r="HD112" s="103"/>
      <c r="HE112" s="103"/>
      <c r="HF112" s="103"/>
      <c r="HG112" s="103"/>
      <c r="HH112" s="103"/>
      <c r="HI112" s="103"/>
      <c r="HJ112" s="103"/>
      <c r="HK112" s="103"/>
      <c r="HL112" s="103"/>
      <c r="HM112" s="103"/>
      <c r="HN112" s="103"/>
      <c r="HO112" s="103"/>
      <c r="HP112" s="103"/>
      <c r="HQ112" s="103"/>
      <c r="HR112" s="103"/>
      <c r="HS112" s="103"/>
      <c r="HT112" s="103"/>
      <c r="HU112" s="103"/>
      <c r="HV112" s="103"/>
      <c r="HW112" s="103"/>
      <c r="HX112" s="103"/>
      <c r="HY112" s="103"/>
      <c r="HZ112" s="103"/>
      <c r="IA112" s="103"/>
      <c r="IB112" s="103"/>
      <c r="IC112" s="103"/>
      <c r="ID112" s="103"/>
      <c r="IE112" s="103"/>
      <c r="IF112" s="103"/>
      <c r="IG112" s="103"/>
      <c r="IH112" s="103"/>
      <c r="II112" s="103"/>
      <c r="IJ112" s="103"/>
      <c r="IK112" s="103"/>
      <c r="IL112" s="103"/>
      <c r="IM112" s="103"/>
      <c r="IN112" s="103"/>
      <c r="IO112" s="103"/>
      <c r="IP112" s="103"/>
      <c r="IQ112" s="103"/>
      <c r="IR112" s="103"/>
      <c r="IS112" s="103"/>
      <c r="IT112" s="103"/>
      <c r="IU112" s="103"/>
      <c r="IV112" s="103"/>
      <c r="IW112" s="103"/>
      <c r="IX112" s="103"/>
      <c r="IY112" s="103"/>
      <c r="IZ112" s="103"/>
      <c r="JA112" s="103"/>
      <c r="JB112" s="103"/>
      <c r="JC112" s="103"/>
      <c r="JD112" s="103"/>
      <c r="JE112" s="103"/>
      <c r="JF112" s="103"/>
      <c r="JG112" s="103"/>
      <c r="JH112" s="103"/>
      <c r="JI112" s="103"/>
      <c r="JJ112" s="103"/>
      <c r="JK112" s="103"/>
      <c r="JL112" s="103"/>
      <c r="JM112" s="103"/>
      <c r="JN112" s="103"/>
      <c r="JO112" s="103"/>
      <c r="JP112" s="103"/>
      <c r="JQ112" s="103"/>
      <c r="JR112" s="103"/>
      <c r="JS112" s="103"/>
      <c r="JT112" s="103"/>
      <c r="JU112" s="103"/>
      <c r="JV112" s="103"/>
      <c r="JW112" s="103"/>
      <c r="JX112" s="103"/>
      <c r="JY112" s="103"/>
      <c r="JZ112" s="103"/>
      <c r="KA112" s="103"/>
      <c r="KB112" s="103"/>
      <c r="KC112" s="103"/>
      <c r="KD112" s="103"/>
      <c r="KE112" s="103"/>
      <c r="KF112" s="103"/>
      <c r="KG112" s="103"/>
      <c r="KH112" s="103"/>
      <c r="KI112" s="103"/>
      <c r="KJ112" s="103"/>
      <c r="KK112" s="103"/>
      <c r="KL112" s="103"/>
      <c r="KM112" s="103"/>
      <c r="KN112" s="103"/>
      <c r="KO112" s="103"/>
    </row>
    <row r="113" spans="1:301" s="51" customFormat="1" ht="23.25" customHeight="1" x14ac:dyDescent="0.2">
      <c r="A113" s="75">
        <v>113</v>
      </c>
      <c r="B113" s="126">
        <v>111</v>
      </c>
      <c r="C113" s="88">
        <v>60028</v>
      </c>
      <c r="D113" s="49" t="s">
        <v>397</v>
      </c>
      <c r="E113" s="50" t="s">
        <v>53</v>
      </c>
      <c r="F113" s="50" t="s">
        <v>501</v>
      </c>
      <c r="G113" s="50" t="s">
        <v>23</v>
      </c>
      <c r="H113" s="50" t="s">
        <v>29</v>
      </c>
      <c r="I113" s="50" t="s">
        <v>80</v>
      </c>
      <c r="J113" s="87">
        <v>43480</v>
      </c>
      <c r="K113" s="87">
        <v>43497</v>
      </c>
      <c r="L113" s="50" t="s">
        <v>443</v>
      </c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>
        <v>5</v>
      </c>
      <c r="AD113" s="127">
        <v>5</v>
      </c>
      <c r="AE113" s="127">
        <v>5</v>
      </c>
      <c r="AF113" s="127">
        <v>3</v>
      </c>
      <c r="AG113" s="127">
        <v>3</v>
      </c>
      <c r="AH113" s="127">
        <v>3</v>
      </c>
      <c r="AI113" s="127">
        <v>3</v>
      </c>
      <c r="AJ113" s="127">
        <v>3</v>
      </c>
      <c r="AK113" s="127">
        <v>3</v>
      </c>
      <c r="AL113" s="127">
        <v>3</v>
      </c>
      <c r="AM113" s="127">
        <v>3</v>
      </c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03"/>
      <c r="GF113" s="103"/>
      <c r="GG113" s="103"/>
      <c r="GH113" s="103"/>
      <c r="GI113" s="103"/>
      <c r="GJ113" s="103"/>
      <c r="GK113" s="103"/>
      <c r="GL113" s="103"/>
      <c r="GM113" s="103"/>
      <c r="GN113" s="103"/>
      <c r="GO113" s="103"/>
      <c r="GP113" s="103"/>
      <c r="GQ113" s="103"/>
      <c r="GR113" s="103"/>
      <c r="GS113" s="103"/>
      <c r="GT113" s="103"/>
      <c r="GU113" s="103"/>
      <c r="GV113" s="103"/>
      <c r="GW113" s="103"/>
      <c r="GX113" s="103"/>
      <c r="GY113" s="103"/>
      <c r="GZ113" s="103"/>
      <c r="HA113" s="103"/>
      <c r="HB113" s="103"/>
      <c r="HC113" s="103"/>
      <c r="HD113" s="103"/>
      <c r="HE113" s="103"/>
      <c r="HF113" s="103"/>
      <c r="HG113" s="103"/>
      <c r="HH113" s="103"/>
      <c r="HI113" s="103"/>
      <c r="HJ113" s="103"/>
      <c r="HK113" s="103"/>
      <c r="HL113" s="103"/>
      <c r="HM113" s="103"/>
      <c r="HN113" s="103"/>
      <c r="HO113" s="103"/>
      <c r="HP113" s="103"/>
      <c r="HQ113" s="103"/>
      <c r="HR113" s="103"/>
      <c r="HS113" s="103"/>
      <c r="HT113" s="103"/>
      <c r="HU113" s="103"/>
      <c r="HV113" s="103"/>
      <c r="HW113" s="103"/>
      <c r="HX113" s="103"/>
      <c r="HY113" s="103"/>
      <c r="HZ113" s="103"/>
      <c r="IA113" s="103"/>
      <c r="IB113" s="103"/>
      <c r="IC113" s="103"/>
      <c r="ID113" s="103"/>
      <c r="IE113" s="103"/>
      <c r="IF113" s="103"/>
      <c r="IG113" s="103"/>
      <c r="IH113" s="103"/>
      <c r="II113" s="103"/>
      <c r="IJ113" s="103"/>
      <c r="IK113" s="103"/>
      <c r="IL113" s="103"/>
      <c r="IM113" s="103"/>
      <c r="IN113" s="103"/>
      <c r="IO113" s="103"/>
      <c r="IP113" s="103"/>
      <c r="IQ113" s="103"/>
      <c r="IR113" s="103"/>
      <c r="IS113" s="103"/>
      <c r="IT113" s="103"/>
      <c r="IU113" s="103"/>
      <c r="IV113" s="103"/>
      <c r="IW113" s="103"/>
      <c r="IX113" s="103"/>
      <c r="IY113" s="103"/>
      <c r="IZ113" s="103"/>
      <c r="JA113" s="103"/>
      <c r="JB113" s="103"/>
      <c r="JC113" s="103"/>
      <c r="JD113" s="103"/>
      <c r="JE113" s="103"/>
      <c r="JF113" s="103"/>
      <c r="JG113" s="103"/>
      <c r="JH113" s="103"/>
      <c r="JI113" s="103"/>
      <c r="JJ113" s="103"/>
      <c r="JK113" s="103"/>
      <c r="JL113" s="103"/>
      <c r="JM113" s="103"/>
      <c r="JN113" s="103"/>
      <c r="JO113" s="103"/>
      <c r="JP113" s="103"/>
      <c r="JQ113" s="103"/>
      <c r="JR113" s="103"/>
      <c r="JS113" s="103"/>
      <c r="JT113" s="103"/>
      <c r="JU113" s="103"/>
      <c r="JV113" s="103"/>
      <c r="JW113" s="103"/>
      <c r="JX113" s="103"/>
      <c r="JY113" s="103"/>
      <c r="JZ113" s="103"/>
      <c r="KA113" s="103"/>
      <c r="KB113" s="103"/>
      <c r="KC113" s="103"/>
      <c r="KD113" s="103"/>
      <c r="KE113" s="103"/>
      <c r="KF113" s="103"/>
      <c r="KG113" s="103"/>
      <c r="KH113" s="103"/>
      <c r="KI113" s="103"/>
      <c r="KJ113" s="103"/>
      <c r="KK113" s="103"/>
      <c r="KL113" s="103"/>
      <c r="KM113" s="103"/>
      <c r="KN113" s="103"/>
      <c r="KO113" s="103"/>
    </row>
    <row r="114" spans="1:301" s="48" customFormat="1" ht="21.75" customHeight="1" x14ac:dyDescent="0.2">
      <c r="A114" s="75">
        <v>114</v>
      </c>
      <c r="B114" s="126">
        <v>112</v>
      </c>
      <c r="C114" s="90">
        <v>60031</v>
      </c>
      <c r="D114" s="81" t="s">
        <v>201</v>
      </c>
      <c r="E114" s="82" t="s">
        <v>579</v>
      </c>
      <c r="F114" s="82" t="s">
        <v>501</v>
      </c>
      <c r="G114" s="82" t="s">
        <v>23</v>
      </c>
      <c r="H114" s="82" t="s">
        <v>202</v>
      </c>
      <c r="I114" s="82" t="s">
        <v>203</v>
      </c>
      <c r="J114" s="84">
        <v>43887</v>
      </c>
      <c r="K114" s="84">
        <v>43891</v>
      </c>
      <c r="L114" s="82" t="s">
        <v>499</v>
      </c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>
        <v>6</v>
      </c>
      <c r="AF114" s="128">
        <v>6</v>
      </c>
      <c r="AG114" s="128">
        <v>6</v>
      </c>
      <c r="AH114" s="128">
        <v>6</v>
      </c>
      <c r="AI114" s="128">
        <v>6</v>
      </c>
      <c r="AJ114" s="128">
        <v>6</v>
      </c>
      <c r="AK114" s="128">
        <v>6</v>
      </c>
      <c r="AL114" s="128">
        <v>6</v>
      </c>
      <c r="AM114" s="128">
        <v>6</v>
      </c>
    </row>
    <row r="115" spans="1:301" s="51" customFormat="1" ht="21.75" customHeight="1" x14ac:dyDescent="0.55000000000000004">
      <c r="A115" s="75">
        <v>115</v>
      </c>
      <c r="B115" s="126">
        <v>113</v>
      </c>
      <c r="C115" s="98">
        <v>60032</v>
      </c>
      <c r="D115" s="76" t="s">
        <v>286</v>
      </c>
      <c r="E115" s="50" t="s">
        <v>33</v>
      </c>
      <c r="F115" s="77" t="s">
        <v>501</v>
      </c>
      <c r="G115" s="77" t="s">
        <v>34</v>
      </c>
      <c r="H115" s="77" t="s">
        <v>287</v>
      </c>
      <c r="I115" s="77" t="s">
        <v>288</v>
      </c>
      <c r="J115" s="133">
        <v>40452</v>
      </c>
      <c r="K115" s="133">
        <v>40452</v>
      </c>
      <c r="L115" s="89" t="s">
        <v>217</v>
      </c>
      <c r="M115" s="134"/>
      <c r="N115" s="134"/>
      <c r="O115" s="134"/>
      <c r="P115" s="134"/>
      <c r="Q115" s="134"/>
      <c r="R115" s="134">
        <v>3</v>
      </c>
      <c r="S115" s="134">
        <v>3</v>
      </c>
      <c r="T115" s="134">
        <v>3</v>
      </c>
      <c r="U115" s="134">
        <v>4</v>
      </c>
      <c r="V115" s="134">
        <v>4</v>
      </c>
      <c r="W115" s="134">
        <v>4</v>
      </c>
      <c r="X115" s="134">
        <v>5</v>
      </c>
      <c r="Y115" s="134">
        <v>5</v>
      </c>
      <c r="Z115" s="134">
        <v>5</v>
      </c>
      <c r="AA115" s="134">
        <v>10</v>
      </c>
      <c r="AB115" s="134">
        <v>10</v>
      </c>
      <c r="AC115" s="134">
        <v>10</v>
      </c>
      <c r="AD115" s="134">
        <v>10</v>
      </c>
      <c r="AE115" s="134">
        <v>10</v>
      </c>
      <c r="AF115" s="134">
        <v>10</v>
      </c>
      <c r="AG115" s="134">
        <v>10</v>
      </c>
      <c r="AH115" s="134">
        <v>10</v>
      </c>
      <c r="AI115" s="134">
        <v>10</v>
      </c>
      <c r="AJ115" s="134">
        <v>10</v>
      </c>
      <c r="AK115" s="134">
        <v>10</v>
      </c>
      <c r="AL115" s="134">
        <v>10</v>
      </c>
      <c r="AM115" s="134">
        <v>10</v>
      </c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3"/>
      <c r="FA115" s="103"/>
      <c r="FB115" s="103"/>
      <c r="FC115" s="103"/>
      <c r="FD115" s="103"/>
      <c r="FE115" s="103"/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3"/>
      <c r="HF115" s="103"/>
      <c r="HG115" s="103"/>
      <c r="HH115" s="103"/>
      <c r="HI115" s="103"/>
      <c r="HJ115" s="103"/>
      <c r="HK115" s="103"/>
      <c r="HL115" s="103"/>
      <c r="HM115" s="103"/>
      <c r="HN115" s="103"/>
      <c r="HO115" s="103"/>
      <c r="HP115" s="103"/>
      <c r="HQ115" s="103"/>
      <c r="HR115" s="103"/>
      <c r="HS115" s="103"/>
      <c r="HT115" s="103"/>
      <c r="HU115" s="103"/>
      <c r="HV115" s="103"/>
      <c r="HW115" s="103"/>
      <c r="HX115" s="103"/>
      <c r="HY115" s="103"/>
      <c r="HZ115" s="103"/>
      <c r="IA115" s="103"/>
      <c r="IB115" s="103"/>
      <c r="IC115" s="103"/>
      <c r="ID115" s="103"/>
      <c r="IE115" s="103"/>
      <c r="IF115" s="103"/>
      <c r="IG115" s="103"/>
      <c r="IH115" s="103"/>
      <c r="II115" s="103"/>
      <c r="IJ115" s="103"/>
      <c r="IK115" s="103"/>
      <c r="IL115" s="103"/>
      <c r="IM115" s="103"/>
      <c r="IN115" s="103"/>
      <c r="IO115" s="103"/>
      <c r="IP115" s="103"/>
      <c r="IQ115" s="103"/>
      <c r="IR115" s="103"/>
      <c r="IS115" s="103"/>
      <c r="IT115" s="103"/>
      <c r="IU115" s="103"/>
      <c r="IV115" s="103"/>
      <c r="IW115" s="103"/>
      <c r="IX115" s="103"/>
      <c r="IY115" s="103"/>
      <c r="IZ115" s="103"/>
      <c r="JA115" s="103"/>
      <c r="JB115" s="103"/>
      <c r="JC115" s="103"/>
      <c r="JD115" s="103"/>
      <c r="JE115" s="103"/>
      <c r="JF115" s="103"/>
      <c r="JG115" s="103"/>
      <c r="JH115" s="103"/>
      <c r="JI115" s="103"/>
      <c r="JJ115" s="103"/>
      <c r="JK115" s="103"/>
      <c r="JL115" s="103"/>
      <c r="JM115" s="103"/>
      <c r="JN115" s="103"/>
      <c r="JO115" s="103"/>
      <c r="JP115" s="103"/>
      <c r="JQ115" s="103"/>
      <c r="JR115" s="103"/>
      <c r="JS115" s="103"/>
      <c r="JT115" s="103"/>
      <c r="JU115" s="103"/>
      <c r="JV115" s="103"/>
      <c r="JW115" s="103"/>
      <c r="JX115" s="103"/>
      <c r="JY115" s="103"/>
      <c r="JZ115" s="103"/>
      <c r="KA115" s="103"/>
      <c r="KB115" s="103"/>
      <c r="KC115" s="103"/>
      <c r="KD115" s="103"/>
      <c r="KE115" s="103"/>
      <c r="KF115" s="103"/>
      <c r="KG115" s="103"/>
      <c r="KH115" s="103"/>
      <c r="KI115" s="103"/>
      <c r="KJ115" s="103"/>
      <c r="KK115" s="103"/>
      <c r="KL115" s="103"/>
      <c r="KM115" s="103"/>
      <c r="KN115" s="103"/>
      <c r="KO115" s="103"/>
    </row>
    <row r="116" spans="1:301" s="51" customFormat="1" ht="21.75" customHeight="1" x14ac:dyDescent="0.2">
      <c r="A116" s="75">
        <v>116</v>
      </c>
      <c r="B116" s="126">
        <v>114</v>
      </c>
      <c r="C116" s="90">
        <v>60033</v>
      </c>
      <c r="D116" s="81" t="s">
        <v>209</v>
      </c>
      <c r="E116" s="82" t="s">
        <v>579</v>
      </c>
      <c r="F116" s="82" t="s">
        <v>501</v>
      </c>
      <c r="G116" s="82" t="s">
        <v>100</v>
      </c>
      <c r="H116" s="82" t="s">
        <v>324</v>
      </c>
      <c r="I116" s="82" t="s">
        <v>325</v>
      </c>
      <c r="J116" s="84">
        <v>43796</v>
      </c>
      <c r="K116" s="84">
        <v>43800</v>
      </c>
      <c r="L116" s="82" t="s">
        <v>484</v>
      </c>
      <c r="M116" s="128"/>
      <c r="N116" s="128"/>
      <c r="O116" s="128"/>
      <c r="P116" s="128"/>
      <c r="Q116" s="128"/>
      <c r="R116" s="128"/>
      <c r="S116" s="128"/>
      <c r="T116" s="128"/>
      <c r="U116" s="128">
        <v>3</v>
      </c>
      <c r="V116" s="128">
        <v>3</v>
      </c>
      <c r="W116" s="128">
        <v>3</v>
      </c>
      <c r="X116" s="128">
        <v>4</v>
      </c>
      <c r="Y116" s="128">
        <v>4</v>
      </c>
      <c r="Z116" s="128">
        <v>4</v>
      </c>
      <c r="AA116" s="128">
        <v>5</v>
      </c>
      <c r="AB116" s="128">
        <v>5</v>
      </c>
      <c r="AC116" s="128">
        <v>5</v>
      </c>
      <c r="AD116" s="128">
        <v>5</v>
      </c>
      <c r="AE116" s="128">
        <v>5</v>
      </c>
      <c r="AF116" s="128">
        <v>5</v>
      </c>
      <c r="AG116" s="128">
        <v>5</v>
      </c>
      <c r="AH116" s="128">
        <v>5</v>
      </c>
      <c r="AI116" s="128">
        <v>5</v>
      </c>
      <c r="AJ116" s="128">
        <v>5</v>
      </c>
      <c r="AK116" s="128">
        <v>5</v>
      </c>
      <c r="AL116" s="128">
        <v>5</v>
      </c>
      <c r="AM116" s="128">
        <v>5</v>
      </c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3"/>
      <c r="DE116" s="103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3"/>
      <c r="FK116" s="103"/>
      <c r="FL116" s="103"/>
      <c r="FM116" s="103"/>
      <c r="FN116" s="103"/>
      <c r="FO116" s="103"/>
      <c r="FP116" s="103"/>
      <c r="FQ116" s="103"/>
      <c r="FR116" s="103"/>
      <c r="FS116" s="103"/>
      <c r="FT116" s="103"/>
      <c r="FU116" s="103"/>
      <c r="FV116" s="103"/>
      <c r="FW116" s="103"/>
      <c r="FX116" s="103"/>
      <c r="FY116" s="103"/>
      <c r="FZ116" s="103"/>
      <c r="GA116" s="103"/>
      <c r="GB116" s="103"/>
      <c r="GC116" s="103"/>
      <c r="GD116" s="103"/>
      <c r="GE116" s="103"/>
      <c r="GF116" s="103"/>
      <c r="GG116" s="103"/>
      <c r="GH116" s="103"/>
      <c r="GI116" s="103"/>
      <c r="GJ116" s="103"/>
      <c r="GK116" s="103"/>
      <c r="GL116" s="103"/>
      <c r="GM116" s="103"/>
      <c r="GN116" s="103"/>
      <c r="GO116" s="103"/>
      <c r="GP116" s="103"/>
      <c r="GQ116" s="103"/>
      <c r="GR116" s="103"/>
      <c r="GS116" s="103"/>
      <c r="GT116" s="103"/>
      <c r="GU116" s="103"/>
      <c r="GV116" s="103"/>
      <c r="GW116" s="103"/>
      <c r="GX116" s="103"/>
      <c r="GY116" s="103"/>
      <c r="GZ116" s="103"/>
      <c r="HA116" s="103"/>
      <c r="HB116" s="103"/>
      <c r="HC116" s="103"/>
      <c r="HD116" s="103"/>
      <c r="HE116" s="103"/>
      <c r="HF116" s="103"/>
      <c r="HG116" s="103"/>
      <c r="HH116" s="103"/>
      <c r="HI116" s="103"/>
      <c r="HJ116" s="103"/>
      <c r="HK116" s="103"/>
      <c r="HL116" s="103"/>
      <c r="HM116" s="103"/>
      <c r="HN116" s="103"/>
      <c r="HO116" s="103"/>
      <c r="HP116" s="103"/>
      <c r="HQ116" s="103"/>
      <c r="HR116" s="103"/>
      <c r="HS116" s="103"/>
      <c r="HT116" s="103"/>
      <c r="HU116" s="103"/>
      <c r="HV116" s="103"/>
      <c r="HW116" s="103"/>
      <c r="HX116" s="103"/>
      <c r="HY116" s="103"/>
      <c r="HZ116" s="103"/>
      <c r="IA116" s="103"/>
      <c r="IB116" s="103"/>
      <c r="IC116" s="103"/>
      <c r="ID116" s="103"/>
      <c r="IE116" s="103"/>
      <c r="IF116" s="103"/>
      <c r="IG116" s="103"/>
      <c r="IH116" s="103"/>
      <c r="II116" s="103"/>
      <c r="IJ116" s="103"/>
      <c r="IK116" s="103"/>
      <c r="IL116" s="103"/>
      <c r="IM116" s="103"/>
      <c r="IN116" s="103"/>
      <c r="IO116" s="103"/>
      <c r="IP116" s="103"/>
      <c r="IQ116" s="103"/>
      <c r="IR116" s="103"/>
      <c r="IS116" s="103"/>
      <c r="IT116" s="103"/>
      <c r="IU116" s="103"/>
      <c r="IV116" s="103"/>
      <c r="IW116" s="103"/>
      <c r="IX116" s="103"/>
      <c r="IY116" s="103"/>
      <c r="IZ116" s="103"/>
      <c r="JA116" s="103"/>
      <c r="JB116" s="103"/>
      <c r="JC116" s="103"/>
      <c r="JD116" s="103"/>
      <c r="JE116" s="103"/>
      <c r="JF116" s="103"/>
      <c r="JG116" s="103"/>
      <c r="JH116" s="103"/>
      <c r="JI116" s="103"/>
      <c r="JJ116" s="103"/>
      <c r="JK116" s="103"/>
      <c r="JL116" s="103"/>
      <c r="JM116" s="103"/>
      <c r="JN116" s="103"/>
      <c r="JO116" s="103"/>
      <c r="JP116" s="103"/>
      <c r="JQ116" s="103"/>
      <c r="JR116" s="103"/>
      <c r="JS116" s="103"/>
      <c r="JT116" s="103"/>
      <c r="JU116" s="103"/>
      <c r="JV116" s="103"/>
      <c r="JW116" s="103"/>
      <c r="JX116" s="103"/>
      <c r="JY116" s="103"/>
      <c r="JZ116" s="103"/>
      <c r="KA116" s="103"/>
      <c r="KB116" s="103"/>
      <c r="KC116" s="103"/>
      <c r="KD116" s="103"/>
      <c r="KE116" s="103"/>
      <c r="KF116" s="103"/>
      <c r="KG116" s="103"/>
      <c r="KH116" s="103"/>
      <c r="KI116" s="103"/>
      <c r="KJ116" s="103"/>
      <c r="KK116" s="103"/>
      <c r="KL116" s="103"/>
      <c r="KM116" s="103"/>
      <c r="KN116" s="103"/>
      <c r="KO116" s="103"/>
    </row>
    <row r="117" spans="1:301" s="48" customFormat="1" ht="21.75" customHeight="1" x14ac:dyDescent="0.2">
      <c r="A117" s="75">
        <v>117</v>
      </c>
      <c r="B117" s="126">
        <v>115</v>
      </c>
      <c r="C117" s="90">
        <v>60034</v>
      </c>
      <c r="D117" s="81" t="s">
        <v>477</v>
      </c>
      <c r="E117" s="82" t="s">
        <v>579</v>
      </c>
      <c r="F117" s="82" t="s">
        <v>501</v>
      </c>
      <c r="G117" s="82" t="s">
        <v>23</v>
      </c>
      <c r="H117" s="82" t="s">
        <v>478</v>
      </c>
      <c r="I117" s="82" t="s">
        <v>479</v>
      </c>
      <c r="J117" s="84">
        <v>43887</v>
      </c>
      <c r="K117" s="84">
        <v>43891</v>
      </c>
      <c r="L117" s="82" t="s">
        <v>499</v>
      </c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>
        <v>5</v>
      </c>
      <c r="AF117" s="128">
        <v>5</v>
      </c>
      <c r="AG117" s="128">
        <v>5</v>
      </c>
      <c r="AH117" s="128">
        <v>5</v>
      </c>
      <c r="AI117" s="128">
        <v>5</v>
      </c>
      <c r="AJ117" s="128">
        <v>5</v>
      </c>
      <c r="AK117" s="128">
        <v>5</v>
      </c>
      <c r="AL117" s="128">
        <v>5</v>
      </c>
      <c r="AM117" s="128">
        <v>5</v>
      </c>
    </row>
    <row r="118" spans="1:301" s="48" customFormat="1" ht="21.75" customHeight="1" x14ac:dyDescent="0.2">
      <c r="A118" s="75">
        <v>118</v>
      </c>
      <c r="B118" s="126">
        <v>116</v>
      </c>
      <c r="C118" s="88">
        <v>60035</v>
      </c>
      <c r="D118" s="49" t="s">
        <v>120</v>
      </c>
      <c r="E118" s="50" t="s">
        <v>491</v>
      </c>
      <c r="F118" s="78" t="s">
        <v>501</v>
      </c>
      <c r="G118" s="50" t="s">
        <v>23</v>
      </c>
      <c r="H118" s="50" t="s">
        <v>121</v>
      </c>
      <c r="I118" s="50" t="s">
        <v>122</v>
      </c>
      <c r="J118" s="87">
        <v>42796</v>
      </c>
      <c r="K118" s="87">
        <v>42795</v>
      </c>
      <c r="L118" s="50" t="s">
        <v>42</v>
      </c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>
        <v>3</v>
      </c>
      <c r="Z118" s="127">
        <v>5</v>
      </c>
      <c r="AA118" s="127">
        <v>5</v>
      </c>
      <c r="AB118" s="127">
        <v>5</v>
      </c>
      <c r="AC118" s="127">
        <v>5</v>
      </c>
      <c r="AD118" s="127">
        <v>5</v>
      </c>
      <c r="AE118" s="127">
        <v>5</v>
      </c>
      <c r="AF118" s="127">
        <v>5</v>
      </c>
      <c r="AG118" s="127">
        <v>5</v>
      </c>
      <c r="AH118" s="127">
        <v>5</v>
      </c>
      <c r="AI118" s="127">
        <v>5</v>
      </c>
      <c r="AJ118" s="127">
        <v>7</v>
      </c>
      <c r="AK118" s="127">
        <v>7</v>
      </c>
      <c r="AL118" s="127">
        <v>7</v>
      </c>
      <c r="AM118" s="127">
        <v>7</v>
      </c>
    </row>
    <row r="119" spans="1:301" s="51" customFormat="1" ht="23.25" customHeight="1" x14ac:dyDescent="0.2">
      <c r="A119" s="75">
        <v>119</v>
      </c>
      <c r="B119" s="126">
        <v>117</v>
      </c>
      <c r="C119" s="86">
        <v>60037</v>
      </c>
      <c r="D119" s="76" t="s">
        <v>343</v>
      </c>
      <c r="E119" s="77" t="s">
        <v>93</v>
      </c>
      <c r="F119" s="78" t="s">
        <v>501</v>
      </c>
      <c r="G119" s="77" t="s">
        <v>100</v>
      </c>
      <c r="H119" s="77" t="s">
        <v>344</v>
      </c>
      <c r="I119" s="77" t="s">
        <v>345</v>
      </c>
      <c r="J119" s="79">
        <v>39406</v>
      </c>
      <c r="K119" s="79">
        <v>39417</v>
      </c>
      <c r="L119" s="50" t="s">
        <v>346</v>
      </c>
      <c r="M119" s="127"/>
      <c r="N119" s="127"/>
      <c r="O119" s="127">
        <v>3</v>
      </c>
      <c r="P119" s="127">
        <v>3</v>
      </c>
      <c r="Q119" s="127">
        <v>4</v>
      </c>
      <c r="R119" s="127">
        <v>4</v>
      </c>
      <c r="S119" s="127">
        <v>4</v>
      </c>
      <c r="T119" s="127">
        <v>4</v>
      </c>
      <c r="U119" s="127">
        <v>5</v>
      </c>
      <c r="V119" s="127">
        <v>5</v>
      </c>
      <c r="W119" s="127">
        <v>5</v>
      </c>
      <c r="X119" s="127">
        <v>5</v>
      </c>
      <c r="Y119" s="127">
        <v>5</v>
      </c>
      <c r="Z119" s="127">
        <v>5</v>
      </c>
      <c r="AA119" s="127">
        <v>7</v>
      </c>
      <c r="AB119" s="127">
        <v>7</v>
      </c>
      <c r="AC119" s="127">
        <v>7</v>
      </c>
      <c r="AD119" s="127">
        <v>7</v>
      </c>
      <c r="AE119" s="127">
        <v>7</v>
      </c>
      <c r="AF119" s="127">
        <v>7</v>
      </c>
      <c r="AG119" s="127">
        <v>7</v>
      </c>
      <c r="AH119" s="127">
        <v>7</v>
      </c>
      <c r="AI119" s="127">
        <v>7</v>
      </c>
      <c r="AJ119" s="127">
        <v>7</v>
      </c>
      <c r="AK119" s="127">
        <v>7</v>
      </c>
      <c r="AL119" s="127">
        <v>7</v>
      </c>
      <c r="AM119" s="127">
        <v>7</v>
      </c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3"/>
      <c r="DE119" s="103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103"/>
      <c r="DV119" s="103"/>
      <c r="DW119" s="103"/>
      <c r="DX119" s="103"/>
      <c r="DY119" s="103"/>
      <c r="DZ119" s="103"/>
      <c r="EA119" s="103"/>
      <c r="EB119" s="103"/>
      <c r="EC119" s="103"/>
      <c r="ED119" s="103"/>
      <c r="EE119" s="103"/>
      <c r="EF119" s="103"/>
      <c r="EG119" s="103"/>
      <c r="EH119" s="103"/>
      <c r="EI119" s="103"/>
      <c r="EJ119" s="103"/>
      <c r="EK119" s="103"/>
      <c r="EL119" s="103"/>
      <c r="EM119" s="103"/>
      <c r="EN119" s="103"/>
      <c r="EO119" s="103"/>
      <c r="EP119" s="103"/>
      <c r="EQ119" s="103"/>
      <c r="ER119" s="103"/>
      <c r="ES119" s="103"/>
      <c r="ET119" s="103"/>
      <c r="EU119" s="103"/>
      <c r="EV119" s="103"/>
      <c r="EW119" s="103"/>
      <c r="EX119" s="103"/>
      <c r="EY119" s="103"/>
      <c r="EZ119" s="103"/>
      <c r="FA119" s="103"/>
      <c r="FB119" s="103"/>
      <c r="FC119" s="103"/>
      <c r="FD119" s="103"/>
      <c r="FE119" s="103"/>
      <c r="FF119" s="103"/>
      <c r="FG119" s="103"/>
      <c r="FH119" s="103"/>
      <c r="FI119" s="103"/>
      <c r="FJ119" s="103"/>
      <c r="FK119" s="103"/>
      <c r="FL119" s="103"/>
      <c r="FM119" s="103"/>
      <c r="FN119" s="103"/>
      <c r="FO119" s="103"/>
      <c r="FP119" s="103"/>
      <c r="FQ119" s="103"/>
      <c r="FR119" s="103"/>
      <c r="FS119" s="103"/>
      <c r="FT119" s="103"/>
      <c r="FU119" s="103"/>
      <c r="FV119" s="103"/>
      <c r="FW119" s="103"/>
      <c r="FX119" s="103"/>
      <c r="FY119" s="103"/>
      <c r="FZ119" s="103"/>
      <c r="GA119" s="103"/>
      <c r="GB119" s="103"/>
      <c r="GC119" s="103"/>
      <c r="GD119" s="103"/>
      <c r="GE119" s="103"/>
      <c r="GF119" s="103"/>
      <c r="GG119" s="103"/>
      <c r="GH119" s="103"/>
      <c r="GI119" s="103"/>
      <c r="GJ119" s="103"/>
      <c r="GK119" s="103"/>
      <c r="GL119" s="103"/>
      <c r="GM119" s="103"/>
      <c r="GN119" s="103"/>
      <c r="GO119" s="103"/>
      <c r="GP119" s="103"/>
      <c r="GQ119" s="103"/>
      <c r="GR119" s="103"/>
      <c r="GS119" s="103"/>
      <c r="GT119" s="103"/>
      <c r="GU119" s="103"/>
      <c r="GV119" s="103"/>
      <c r="GW119" s="103"/>
      <c r="GX119" s="103"/>
      <c r="GY119" s="103"/>
      <c r="GZ119" s="103"/>
      <c r="HA119" s="103"/>
      <c r="HB119" s="103"/>
      <c r="HC119" s="103"/>
      <c r="HD119" s="103"/>
      <c r="HE119" s="103"/>
      <c r="HF119" s="103"/>
      <c r="HG119" s="103"/>
      <c r="HH119" s="103"/>
      <c r="HI119" s="103"/>
      <c r="HJ119" s="103"/>
      <c r="HK119" s="103"/>
      <c r="HL119" s="103"/>
      <c r="HM119" s="103"/>
      <c r="HN119" s="103"/>
      <c r="HO119" s="103"/>
      <c r="HP119" s="103"/>
      <c r="HQ119" s="103"/>
      <c r="HR119" s="103"/>
      <c r="HS119" s="103"/>
      <c r="HT119" s="103"/>
      <c r="HU119" s="103"/>
      <c r="HV119" s="103"/>
      <c r="HW119" s="103"/>
      <c r="HX119" s="103"/>
      <c r="HY119" s="103"/>
      <c r="HZ119" s="103"/>
      <c r="IA119" s="103"/>
      <c r="IB119" s="103"/>
      <c r="IC119" s="103"/>
      <c r="ID119" s="103"/>
      <c r="IE119" s="103"/>
      <c r="IF119" s="103"/>
      <c r="IG119" s="103"/>
      <c r="IH119" s="103"/>
      <c r="II119" s="103"/>
      <c r="IJ119" s="103"/>
      <c r="IK119" s="103"/>
      <c r="IL119" s="103"/>
      <c r="IM119" s="103"/>
      <c r="IN119" s="103"/>
      <c r="IO119" s="103"/>
      <c r="IP119" s="103"/>
      <c r="IQ119" s="103"/>
      <c r="IR119" s="103"/>
      <c r="IS119" s="103"/>
      <c r="IT119" s="103"/>
      <c r="IU119" s="103"/>
      <c r="IV119" s="103"/>
      <c r="IW119" s="103"/>
      <c r="IX119" s="103"/>
      <c r="IY119" s="103"/>
      <c r="IZ119" s="103"/>
      <c r="JA119" s="103"/>
      <c r="JB119" s="103"/>
      <c r="JC119" s="103"/>
      <c r="JD119" s="103"/>
      <c r="JE119" s="103"/>
      <c r="JF119" s="103"/>
      <c r="JG119" s="103"/>
      <c r="JH119" s="103"/>
      <c r="JI119" s="103"/>
      <c r="JJ119" s="103"/>
      <c r="JK119" s="103"/>
      <c r="JL119" s="103"/>
      <c r="JM119" s="103"/>
      <c r="JN119" s="103"/>
      <c r="JO119" s="103"/>
      <c r="JP119" s="103"/>
      <c r="JQ119" s="103"/>
      <c r="JR119" s="103"/>
      <c r="JS119" s="103"/>
      <c r="JT119" s="103"/>
      <c r="JU119" s="103"/>
      <c r="JV119" s="103"/>
      <c r="JW119" s="103"/>
      <c r="JX119" s="103"/>
      <c r="JY119" s="103"/>
      <c r="JZ119" s="103"/>
      <c r="KA119" s="103"/>
      <c r="KB119" s="103"/>
      <c r="KC119" s="103"/>
      <c r="KD119" s="103"/>
      <c r="KE119" s="103"/>
      <c r="KF119" s="103"/>
      <c r="KG119" s="103"/>
      <c r="KH119" s="103"/>
      <c r="KI119" s="103"/>
      <c r="KJ119" s="103"/>
      <c r="KK119" s="103"/>
      <c r="KL119" s="103"/>
      <c r="KM119" s="103"/>
      <c r="KN119" s="103"/>
      <c r="KO119" s="103"/>
    </row>
    <row r="120" spans="1:301" s="51" customFormat="1" ht="21.75" customHeight="1" x14ac:dyDescent="0.2">
      <c r="A120" s="75">
        <v>120</v>
      </c>
      <c r="B120" s="126">
        <v>118</v>
      </c>
      <c r="C120" s="86">
        <v>60038</v>
      </c>
      <c r="D120" s="76" t="s">
        <v>142</v>
      </c>
      <c r="E120" s="77" t="s">
        <v>49</v>
      </c>
      <c r="F120" s="78" t="s">
        <v>501</v>
      </c>
      <c r="G120" s="77" t="s">
        <v>23</v>
      </c>
      <c r="H120" s="77" t="s">
        <v>143</v>
      </c>
      <c r="I120" s="77" t="s">
        <v>144</v>
      </c>
      <c r="J120" s="79">
        <v>40749</v>
      </c>
      <c r="K120" s="79">
        <v>40756</v>
      </c>
      <c r="L120" s="50" t="s">
        <v>145</v>
      </c>
      <c r="M120" s="127"/>
      <c r="N120" s="127"/>
      <c r="O120" s="127"/>
      <c r="P120" s="127"/>
      <c r="Q120" s="127"/>
      <c r="R120" s="127"/>
      <c r="S120" s="127">
        <v>3</v>
      </c>
      <c r="T120" s="127">
        <v>3</v>
      </c>
      <c r="U120" s="127">
        <v>3</v>
      </c>
      <c r="V120" s="127">
        <v>3</v>
      </c>
      <c r="W120" s="127">
        <v>4</v>
      </c>
      <c r="X120" s="127">
        <v>4</v>
      </c>
      <c r="Y120" s="127">
        <v>5</v>
      </c>
      <c r="Z120" s="127">
        <v>10</v>
      </c>
      <c r="AA120" s="127">
        <v>10</v>
      </c>
      <c r="AB120" s="127">
        <v>10</v>
      </c>
      <c r="AC120" s="127">
        <v>10</v>
      </c>
      <c r="AD120" s="127">
        <v>10</v>
      </c>
      <c r="AE120" s="127">
        <v>10</v>
      </c>
      <c r="AF120" s="127">
        <v>10</v>
      </c>
      <c r="AG120" s="127">
        <v>10</v>
      </c>
      <c r="AH120" s="127">
        <v>10</v>
      </c>
      <c r="AI120" s="127">
        <v>10</v>
      </c>
      <c r="AJ120" s="127">
        <v>10</v>
      </c>
      <c r="AK120" s="127">
        <v>10</v>
      </c>
      <c r="AL120" s="127">
        <v>10</v>
      </c>
      <c r="AM120" s="127">
        <v>10</v>
      </c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3"/>
      <c r="DE120" s="103"/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3"/>
      <c r="DU120" s="103"/>
      <c r="DV120" s="103"/>
      <c r="DW120" s="103"/>
      <c r="DX120" s="103"/>
      <c r="DY120" s="103"/>
      <c r="DZ120" s="103"/>
      <c r="EA120" s="103"/>
      <c r="EB120" s="103"/>
      <c r="EC120" s="103"/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03"/>
      <c r="EO120" s="103"/>
      <c r="EP120" s="103"/>
      <c r="EQ120" s="103"/>
      <c r="ER120" s="103"/>
      <c r="ES120" s="103"/>
      <c r="ET120" s="103"/>
      <c r="EU120" s="103"/>
      <c r="EV120" s="103"/>
      <c r="EW120" s="103"/>
      <c r="EX120" s="103"/>
      <c r="EY120" s="103"/>
      <c r="EZ120" s="103"/>
      <c r="FA120" s="103"/>
      <c r="FB120" s="103"/>
      <c r="FC120" s="103"/>
      <c r="FD120" s="103"/>
      <c r="FE120" s="103"/>
      <c r="FF120" s="103"/>
      <c r="FG120" s="103"/>
      <c r="FH120" s="103"/>
      <c r="FI120" s="103"/>
      <c r="FJ120" s="103"/>
      <c r="FK120" s="103"/>
      <c r="FL120" s="103"/>
      <c r="FM120" s="103"/>
      <c r="FN120" s="103"/>
      <c r="FO120" s="103"/>
      <c r="FP120" s="103"/>
      <c r="FQ120" s="103"/>
      <c r="FR120" s="103"/>
      <c r="FS120" s="103"/>
      <c r="FT120" s="103"/>
      <c r="FU120" s="103"/>
      <c r="FV120" s="103"/>
      <c r="FW120" s="103"/>
      <c r="FX120" s="103"/>
      <c r="FY120" s="103"/>
      <c r="FZ120" s="103"/>
      <c r="GA120" s="103"/>
      <c r="GB120" s="103"/>
      <c r="GC120" s="103"/>
      <c r="GD120" s="103"/>
      <c r="GE120" s="103"/>
      <c r="GF120" s="103"/>
      <c r="GG120" s="103"/>
      <c r="GH120" s="103"/>
      <c r="GI120" s="103"/>
      <c r="GJ120" s="103"/>
      <c r="GK120" s="103"/>
      <c r="GL120" s="103"/>
      <c r="GM120" s="103"/>
      <c r="GN120" s="103"/>
      <c r="GO120" s="103"/>
      <c r="GP120" s="103"/>
      <c r="GQ120" s="103"/>
      <c r="GR120" s="103"/>
      <c r="GS120" s="103"/>
      <c r="GT120" s="103"/>
      <c r="GU120" s="103"/>
      <c r="GV120" s="103"/>
      <c r="GW120" s="103"/>
      <c r="GX120" s="103"/>
      <c r="GY120" s="103"/>
      <c r="GZ120" s="103"/>
      <c r="HA120" s="103"/>
      <c r="HB120" s="103"/>
      <c r="HC120" s="103"/>
      <c r="HD120" s="103"/>
      <c r="HE120" s="103"/>
      <c r="HF120" s="103"/>
      <c r="HG120" s="103"/>
      <c r="HH120" s="103"/>
      <c r="HI120" s="103"/>
      <c r="HJ120" s="103"/>
      <c r="HK120" s="103"/>
      <c r="HL120" s="103"/>
      <c r="HM120" s="103"/>
      <c r="HN120" s="103"/>
      <c r="HO120" s="103"/>
      <c r="HP120" s="103"/>
      <c r="HQ120" s="103"/>
      <c r="HR120" s="103"/>
      <c r="HS120" s="103"/>
      <c r="HT120" s="103"/>
      <c r="HU120" s="103"/>
      <c r="HV120" s="103"/>
      <c r="HW120" s="103"/>
      <c r="HX120" s="103"/>
      <c r="HY120" s="103"/>
      <c r="HZ120" s="103"/>
      <c r="IA120" s="103"/>
      <c r="IB120" s="103"/>
      <c r="IC120" s="103"/>
      <c r="ID120" s="103"/>
      <c r="IE120" s="103"/>
      <c r="IF120" s="103"/>
      <c r="IG120" s="103"/>
      <c r="IH120" s="103"/>
      <c r="II120" s="103"/>
      <c r="IJ120" s="103"/>
      <c r="IK120" s="103"/>
      <c r="IL120" s="103"/>
      <c r="IM120" s="103"/>
      <c r="IN120" s="103"/>
      <c r="IO120" s="103"/>
      <c r="IP120" s="103"/>
      <c r="IQ120" s="103"/>
      <c r="IR120" s="103"/>
      <c r="IS120" s="103"/>
      <c r="IT120" s="103"/>
      <c r="IU120" s="103"/>
      <c r="IV120" s="103"/>
      <c r="IW120" s="103"/>
      <c r="IX120" s="103"/>
      <c r="IY120" s="103"/>
      <c r="IZ120" s="103"/>
      <c r="JA120" s="103"/>
      <c r="JB120" s="103"/>
      <c r="JC120" s="103"/>
      <c r="JD120" s="103"/>
      <c r="JE120" s="103"/>
      <c r="JF120" s="103"/>
      <c r="JG120" s="103"/>
      <c r="JH120" s="103"/>
      <c r="JI120" s="103"/>
      <c r="JJ120" s="103"/>
      <c r="JK120" s="103"/>
      <c r="JL120" s="103"/>
      <c r="JM120" s="103"/>
      <c r="JN120" s="103"/>
      <c r="JO120" s="103"/>
      <c r="JP120" s="103"/>
      <c r="JQ120" s="103"/>
      <c r="JR120" s="103"/>
      <c r="JS120" s="103"/>
      <c r="JT120" s="103"/>
      <c r="JU120" s="103"/>
      <c r="JV120" s="103"/>
      <c r="JW120" s="103"/>
      <c r="JX120" s="103"/>
      <c r="JY120" s="103"/>
      <c r="JZ120" s="103"/>
      <c r="KA120" s="103"/>
      <c r="KB120" s="103"/>
      <c r="KC120" s="103"/>
      <c r="KD120" s="103"/>
      <c r="KE120" s="103"/>
      <c r="KF120" s="103"/>
      <c r="KG120" s="103"/>
      <c r="KH120" s="103"/>
      <c r="KI120" s="103"/>
      <c r="KJ120" s="103"/>
      <c r="KK120" s="103"/>
      <c r="KL120" s="103"/>
      <c r="KM120" s="103"/>
      <c r="KN120" s="103"/>
      <c r="KO120" s="103"/>
    </row>
    <row r="121" spans="1:301" s="51" customFormat="1" ht="21.75" customHeight="1" x14ac:dyDescent="0.2">
      <c r="A121" s="75">
        <v>121</v>
      </c>
      <c r="B121" s="126">
        <v>119</v>
      </c>
      <c r="C121" s="88">
        <v>60040</v>
      </c>
      <c r="D121" s="49" t="s">
        <v>27</v>
      </c>
      <c r="E121" s="50" t="s">
        <v>28</v>
      </c>
      <c r="F121" s="78" t="s">
        <v>501</v>
      </c>
      <c r="G121" s="50" t="s">
        <v>23</v>
      </c>
      <c r="H121" s="50" t="s">
        <v>29</v>
      </c>
      <c r="I121" s="50" t="s">
        <v>30</v>
      </c>
      <c r="J121" s="87">
        <v>42730</v>
      </c>
      <c r="K121" s="87">
        <v>42736</v>
      </c>
      <c r="L121" s="50" t="s">
        <v>31</v>
      </c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>
        <v>3</v>
      </c>
      <c r="Z121" s="127">
        <v>3</v>
      </c>
      <c r="AA121" s="127">
        <v>6</v>
      </c>
      <c r="AB121" s="127">
        <v>6</v>
      </c>
      <c r="AC121" s="127">
        <v>4</v>
      </c>
      <c r="AD121" s="127">
        <v>4</v>
      </c>
      <c r="AE121" s="127">
        <v>4</v>
      </c>
      <c r="AF121" s="127">
        <v>4</v>
      </c>
      <c r="AG121" s="127">
        <v>4</v>
      </c>
      <c r="AH121" s="127">
        <v>4</v>
      </c>
      <c r="AI121" s="127">
        <v>4</v>
      </c>
      <c r="AJ121" s="127">
        <v>4</v>
      </c>
      <c r="AK121" s="127">
        <v>4</v>
      </c>
      <c r="AL121" s="127">
        <v>4</v>
      </c>
      <c r="AM121" s="127">
        <v>4</v>
      </c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3"/>
      <c r="DE121" s="103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103"/>
      <c r="DV121" s="103"/>
      <c r="DW121" s="103"/>
      <c r="DX121" s="103"/>
      <c r="DY121" s="103"/>
      <c r="DZ121" s="103"/>
      <c r="EA121" s="103"/>
      <c r="EB121" s="103"/>
      <c r="EC121" s="103"/>
      <c r="ED121" s="103"/>
      <c r="EE121" s="103"/>
      <c r="EF121" s="103"/>
      <c r="EG121" s="103"/>
      <c r="EH121" s="103"/>
      <c r="EI121" s="103"/>
      <c r="EJ121" s="103"/>
      <c r="EK121" s="103"/>
      <c r="EL121" s="103"/>
      <c r="EM121" s="103"/>
      <c r="EN121" s="103"/>
      <c r="EO121" s="103"/>
      <c r="EP121" s="103"/>
      <c r="EQ121" s="103"/>
      <c r="ER121" s="103"/>
      <c r="ES121" s="103"/>
      <c r="ET121" s="103"/>
      <c r="EU121" s="103"/>
      <c r="EV121" s="103"/>
      <c r="EW121" s="103"/>
      <c r="EX121" s="103"/>
      <c r="EY121" s="103"/>
      <c r="EZ121" s="103"/>
      <c r="FA121" s="103"/>
      <c r="FB121" s="103"/>
      <c r="FC121" s="103"/>
      <c r="FD121" s="103"/>
      <c r="FE121" s="103"/>
      <c r="FF121" s="103"/>
      <c r="FG121" s="103"/>
      <c r="FH121" s="103"/>
      <c r="FI121" s="103"/>
      <c r="FJ121" s="103"/>
      <c r="FK121" s="103"/>
      <c r="FL121" s="103"/>
      <c r="FM121" s="103"/>
      <c r="FN121" s="103"/>
      <c r="FO121" s="103"/>
      <c r="FP121" s="103"/>
      <c r="FQ121" s="103"/>
      <c r="FR121" s="103"/>
      <c r="FS121" s="103"/>
      <c r="FT121" s="103"/>
      <c r="FU121" s="103"/>
      <c r="FV121" s="103"/>
      <c r="FW121" s="103"/>
      <c r="FX121" s="103"/>
      <c r="FY121" s="103"/>
      <c r="FZ121" s="103"/>
      <c r="GA121" s="103"/>
      <c r="GB121" s="103"/>
      <c r="GC121" s="103"/>
      <c r="GD121" s="103"/>
      <c r="GE121" s="103"/>
      <c r="GF121" s="103"/>
      <c r="GG121" s="103"/>
      <c r="GH121" s="103"/>
      <c r="GI121" s="103"/>
      <c r="GJ121" s="103"/>
      <c r="GK121" s="103"/>
      <c r="GL121" s="103"/>
      <c r="GM121" s="103"/>
      <c r="GN121" s="103"/>
      <c r="GO121" s="103"/>
      <c r="GP121" s="103"/>
      <c r="GQ121" s="103"/>
      <c r="GR121" s="103"/>
      <c r="GS121" s="103"/>
      <c r="GT121" s="103"/>
      <c r="GU121" s="103"/>
      <c r="GV121" s="103"/>
      <c r="GW121" s="103"/>
      <c r="GX121" s="103"/>
      <c r="GY121" s="103"/>
      <c r="GZ121" s="103"/>
      <c r="HA121" s="103"/>
      <c r="HB121" s="103"/>
      <c r="HC121" s="103"/>
      <c r="HD121" s="103"/>
      <c r="HE121" s="103"/>
      <c r="HF121" s="103"/>
      <c r="HG121" s="103"/>
      <c r="HH121" s="103"/>
      <c r="HI121" s="103"/>
      <c r="HJ121" s="103"/>
      <c r="HK121" s="103"/>
      <c r="HL121" s="103"/>
      <c r="HM121" s="103"/>
      <c r="HN121" s="103"/>
      <c r="HO121" s="103"/>
      <c r="HP121" s="103"/>
      <c r="HQ121" s="103"/>
      <c r="HR121" s="103"/>
      <c r="HS121" s="103"/>
      <c r="HT121" s="103"/>
      <c r="HU121" s="103"/>
      <c r="HV121" s="103"/>
      <c r="HW121" s="103"/>
      <c r="HX121" s="103"/>
      <c r="HY121" s="103"/>
      <c r="HZ121" s="103"/>
      <c r="IA121" s="103"/>
      <c r="IB121" s="103"/>
      <c r="IC121" s="103"/>
      <c r="ID121" s="103"/>
      <c r="IE121" s="103"/>
      <c r="IF121" s="103"/>
      <c r="IG121" s="103"/>
      <c r="IH121" s="103"/>
      <c r="II121" s="103"/>
      <c r="IJ121" s="103"/>
      <c r="IK121" s="103"/>
      <c r="IL121" s="103"/>
      <c r="IM121" s="103"/>
      <c r="IN121" s="103"/>
      <c r="IO121" s="103"/>
      <c r="IP121" s="103"/>
      <c r="IQ121" s="103"/>
      <c r="IR121" s="103"/>
      <c r="IS121" s="103"/>
      <c r="IT121" s="103"/>
      <c r="IU121" s="103"/>
      <c r="IV121" s="103"/>
      <c r="IW121" s="103"/>
      <c r="IX121" s="103"/>
      <c r="IY121" s="103"/>
      <c r="IZ121" s="103"/>
      <c r="JA121" s="103"/>
      <c r="JB121" s="103"/>
      <c r="JC121" s="103"/>
      <c r="JD121" s="103"/>
      <c r="JE121" s="103"/>
      <c r="JF121" s="103"/>
      <c r="JG121" s="103"/>
      <c r="JH121" s="103"/>
      <c r="JI121" s="103"/>
      <c r="JJ121" s="103"/>
      <c r="JK121" s="103"/>
      <c r="JL121" s="103"/>
      <c r="JM121" s="103"/>
      <c r="JN121" s="103"/>
      <c r="JO121" s="103"/>
      <c r="JP121" s="103"/>
      <c r="JQ121" s="103"/>
      <c r="JR121" s="103"/>
      <c r="JS121" s="103"/>
      <c r="JT121" s="103"/>
      <c r="JU121" s="103"/>
      <c r="JV121" s="103"/>
      <c r="JW121" s="103"/>
      <c r="JX121" s="103"/>
      <c r="JY121" s="103"/>
      <c r="JZ121" s="103"/>
      <c r="KA121" s="103"/>
      <c r="KB121" s="103"/>
      <c r="KC121" s="103"/>
      <c r="KD121" s="103"/>
      <c r="KE121" s="103"/>
      <c r="KF121" s="103"/>
      <c r="KG121" s="103"/>
      <c r="KH121" s="103"/>
      <c r="KI121" s="103"/>
      <c r="KJ121" s="103"/>
      <c r="KK121" s="103"/>
      <c r="KL121" s="103"/>
      <c r="KM121" s="103"/>
      <c r="KN121" s="103"/>
      <c r="KO121" s="103"/>
    </row>
    <row r="122" spans="1:301" s="51" customFormat="1" ht="21.75" customHeight="1" x14ac:dyDescent="0.2">
      <c r="A122" s="75">
        <v>122</v>
      </c>
      <c r="B122" s="126">
        <v>120</v>
      </c>
      <c r="C122" s="86">
        <v>60044</v>
      </c>
      <c r="D122" s="76" t="s">
        <v>251</v>
      </c>
      <c r="E122" s="77" t="s">
        <v>85</v>
      </c>
      <c r="F122" s="50" t="s">
        <v>501</v>
      </c>
      <c r="G122" s="77" t="s">
        <v>100</v>
      </c>
      <c r="H122" s="77" t="s">
        <v>252</v>
      </c>
      <c r="I122" s="77" t="s">
        <v>253</v>
      </c>
      <c r="J122" s="87">
        <v>40452</v>
      </c>
      <c r="K122" s="87">
        <v>40452</v>
      </c>
      <c r="L122" s="50" t="s">
        <v>217</v>
      </c>
      <c r="M122" s="127"/>
      <c r="N122" s="127"/>
      <c r="O122" s="127"/>
      <c r="P122" s="127"/>
      <c r="Q122" s="127"/>
      <c r="R122" s="127">
        <v>3</v>
      </c>
      <c r="S122" s="127">
        <v>3</v>
      </c>
      <c r="T122" s="127">
        <v>3</v>
      </c>
      <c r="U122" s="127">
        <v>4</v>
      </c>
      <c r="V122" s="127">
        <v>4</v>
      </c>
      <c r="W122" s="127">
        <v>4</v>
      </c>
      <c r="X122" s="127">
        <v>5</v>
      </c>
      <c r="Y122" s="127">
        <v>5</v>
      </c>
      <c r="Z122" s="127">
        <v>5</v>
      </c>
      <c r="AA122" s="127">
        <v>5</v>
      </c>
      <c r="AB122" s="127">
        <v>5</v>
      </c>
      <c r="AC122" s="127">
        <v>5</v>
      </c>
      <c r="AD122" s="127">
        <v>5</v>
      </c>
      <c r="AE122" s="127">
        <v>5</v>
      </c>
      <c r="AF122" s="127">
        <v>5</v>
      </c>
      <c r="AG122" s="127">
        <v>5</v>
      </c>
      <c r="AH122" s="127">
        <v>5</v>
      </c>
      <c r="AI122" s="127">
        <v>5</v>
      </c>
      <c r="AJ122" s="127">
        <v>5</v>
      </c>
      <c r="AK122" s="127">
        <v>5</v>
      </c>
      <c r="AL122" s="127">
        <v>7</v>
      </c>
      <c r="AM122" s="127">
        <v>7</v>
      </c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3"/>
      <c r="DE122" s="103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3"/>
      <c r="DU122" s="103"/>
      <c r="DV122" s="103"/>
      <c r="DW122" s="103"/>
      <c r="DX122" s="103"/>
      <c r="DY122" s="103"/>
      <c r="DZ122" s="103"/>
      <c r="EA122" s="103"/>
      <c r="EB122" s="103"/>
      <c r="EC122" s="103"/>
      <c r="ED122" s="103"/>
      <c r="EE122" s="103"/>
      <c r="EF122" s="103"/>
      <c r="EG122" s="103"/>
      <c r="EH122" s="103"/>
      <c r="EI122" s="103"/>
      <c r="EJ122" s="103"/>
      <c r="EK122" s="103"/>
      <c r="EL122" s="103"/>
      <c r="EM122" s="103"/>
      <c r="EN122" s="103"/>
      <c r="EO122" s="103"/>
      <c r="EP122" s="103"/>
      <c r="EQ122" s="103"/>
      <c r="ER122" s="103"/>
      <c r="ES122" s="103"/>
      <c r="ET122" s="103"/>
      <c r="EU122" s="103"/>
      <c r="EV122" s="103"/>
      <c r="EW122" s="103"/>
      <c r="EX122" s="103"/>
      <c r="EY122" s="103"/>
      <c r="EZ122" s="103"/>
      <c r="FA122" s="103"/>
      <c r="FB122" s="103"/>
      <c r="FC122" s="103"/>
      <c r="FD122" s="103"/>
      <c r="FE122" s="103"/>
      <c r="FF122" s="103"/>
      <c r="FG122" s="103"/>
      <c r="FH122" s="103"/>
      <c r="FI122" s="103"/>
      <c r="FJ122" s="103"/>
      <c r="FK122" s="103"/>
      <c r="FL122" s="103"/>
      <c r="FM122" s="103"/>
      <c r="FN122" s="103"/>
      <c r="FO122" s="103"/>
      <c r="FP122" s="103"/>
      <c r="FQ122" s="103"/>
      <c r="FR122" s="103"/>
      <c r="FS122" s="103"/>
      <c r="FT122" s="103"/>
      <c r="FU122" s="103"/>
      <c r="FV122" s="103"/>
      <c r="FW122" s="103"/>
      <c r="FX122" s="103"/>
      <c r="FY122" s="103"/>
      <c r="FZ122" s="103"/>
      <c r="GA122" s="103"/>
      <c r="GB122" s="103"/>
      <c r="GC122" s="103"/>
      <c r="GD122" s="103"/>
      <c r="GE122" s="103"/>
      <c r="GF122" s="103"/>
      <c r="GG122" s="103"/>
      <c r="GH122" s="103"/>
      <c r="GI122" s="103"/>
      <c r="GJ122" s="103"/>
      <c r="GK122" s="103"/>
      <c r="GL122" s="103"/>
      <c r="GM122" s="103"/>
      <c r="GN122" s="103"/>
      <c r="GO122" s="103"/>
      <c r="GP122" s="103"/>
      <c r="GQ122" s="103"/>
      <c r="GR122" s="103"/>
      <c r="GS122" s="103"/>
      <c r="GT122" s="103"/>
      <c r="GU122" s="103"/>
      <c r="GV122" s="103"/>
      <c r="GW122" s="103"/>
      <c r="GX122" s="103"/>
      <c r="GY122" s="103"/>
      <c r="GZ122" s="103"/>
      <c r="HA122" s="103"/>
      <c r="HB122" s="103"/>
      <c r="HC122" s="103"/>
      <c r="HD122" s="103"/>
      <c r="HE122" s="103"/>
      <c r="HF122" s="103"/>
      <c r="HG122" s="103"/>
      <c r="HH122" s="103"/>
      <c r="HI122" s="103"/>
      <c r="HJ122" s="103"/>
      <c r="HK122" s="103"/>
      <c r="HL122" s="103"/>
      <c r="HM122" s="103"/>
      <c r="HN122" s="103"/>
      <c r="HO122" s="103"/>
      <c r="HP122" s="103"/>
      <c r="HQ122" s="103"/>
      <c r="HR122" s="103"/>
      <c r="HS122" s="103"/>
      <c r="HT122" s="103"/>
      <c r="HU122" s="103"/>
      <c r="HV122" s="103"/>
      <c r="HW122" s="103"/>
      <c r="HX122" s="103"/>
      <c r="HY122" s="103"/>
      <c r="HZ122" s="103"/>
      <c r="IA122" s="103"/>
      <c r="IB122" s="103"/>
      <c r="IC122" s="103"/>
      <c r="ID122" s="103"/>
      <c r="IE122" s="103"/>
      <c r="IF122" s="103"/>
      <c r="IG122" s="103"/>
      <c r="IH122" s="103"/>
      <c r="II122" s="103"/>
      <c r="IJ122" s="103"/>
      <c r="IK122" s="103"/>
      <c r="IL122" s="103"/>
      <c r="IM122" s="103"/>
      <c r="IN122" s="103"/>
      <c r="IO122" s="103"/>
      <c r="IP122" s="103"/>
      <c r="IQ122" s="103"/>
      <c r="IR122" s="103"/>
      <c r="IS122" s="103"/>
      <c r="IT122" s="103"/>
      <c r="IU122" s="103"/>
      <c r="IV122" s="103"/>
      <c r="IW122" s="103"/>
      <c r="IX122" s="103"/>
      <c r="IY122" s="103"/>
      <c r="IZ122" s="103"/>
      <c r="JA122" s="103"/>
      <c r="JB122" s="103"/>
      <c r="JC122" s="103"/>
      <c r="JD122" s="103"/>
      <c r="JE122" s="103"/>
      <c r="JF122" s="103"/>
      <c r="JG122" s="103"/>
      <c r="JH122" s="103"/>
      <c r="JI122" s="103"/>
      <c r="JJ122" s="103"/>
      <c r="JK122" s="103"/>
      <c r="JL122" s="103"/>
      <c r="JM122" s="103"/>
      <c r="JN122" s="103"/>
      <c r="JO122" s="103"/>
      <c r="JP122" s="103"/>
      <c r="JQ122" s="103"/>
      <c r="JR122" s="103"/>
      <c r="JS122" s="103"/>
      <c r="JT122" s="103"/>
      <c r="JU122" s="103"/>
      <c r="JV122" s="103"/>
      <c r="JW122" s="103"/>
      <c r="JX122" s="103"/>
      <c r="JY122" s="103"/>
      <c r="JZ122" s="103"/>
      <c r="KA122" s="103"/>
      <c r="KB122" s="103"/>
      <c r="KC122" s="103"/>
      <c r="KD122" s="103"/>
      <c r="KE122" s="103"/>
      <c r="KF122" s="103"/>
      <c r="KG122" s="103"/>
      <c r="KH122" s="103"/>
      <c r="KI122" s="103"/>
      <c r="KJ122" s="103"/>
      <c r="KK122" s="103"/>
      <c r="KL122" s="103"/>
      <c r="KM122" s="103"/>
      <c r="KN122" s="103"/>
      <c r="KO122" s="103"/>
    </row>
    <row r="123" spans="1:301" s="51" customFormat="1" ht="21.75" customHeight="1" x14ac:dyDescent="0.55000000000000004">
      <c r="A123" s="75">
        <v>123</v>
      </c>
      <c r="B123" s="126">
        <v>121</v>
      </c>
      <c r="C123" s="86">
        <v>60045</v>
      </c>
      <c r="D123" s="76" t="s">
        <v>69</v>
      </c>
      <c r="E123" s="50" t="s">
        <v>70</v>
      </c>
      <c r="F123" s="78" t="s">
        <v>501</v>
      </c>
      <c r="G123" s="85" t="s">
        <v>23</v>
      </c>
      <c r="H123" s="85" t="s">
        <v>71</v>
      </c>
      <c r="I123" s="85" t="s">
        <v>72</v>
      </c>
      <c r="J123" s="133">
        <v>43097</v>
      </c>
      <c r="K123" s="133">
        <v>43101</v>
      </c>
      <c r="L123" s="50" t="s">
        <v>73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>
        <v>4</v>
      </c>
      <c r="AB123" s="127">
        <v>4</v>
      </c>
      <c r="AC123" s="127">
        <v>4</v>
      </c>
      <c r="AD123" s="127">
        <v>4</v>
      </c>
      <c r="AE123" s="127">
        <v>4</v>
      </c>
      <c r="AF123" s="127">
        <v>4</v>
      </c>
      <c r="AG123" s="127">
        <v>4</v>
      </c>
      <c r="AH123" s="127">
        <v>4</v>
      </c>
      <c r="AI123" s="127">
        <v>4</v>
      </c>
      <c r="AJ123" s="127">
        <v>4</v>
      </c>
      <c r="AK123" s="127">
        <v>4</v>
      </c>
      <c r="AL123" s="127">
        <v>4</v>
      </c>
      <c r="AM123" s="127">
        <v>4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3"/>
      <c r="DE123" s="103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103"/>
      <c r="DV123" s="103"/>
      <c r="DW123" s="103"/>
      <c r="DX123" s="103"/>
      <c r="DY123" s="103"/>
      <c r="DZ123" s="103"/>
      <c r="EA123" s="103"/>
      <c r="EB123" s="103"/>
      <c r="EC123" s="103"/>
      <c r="ED123" s="103"/>
      <c r="EE123" s="103"/>
      <c r="EF123" s="103"/>
      <c r="EG123" s="103"/>
      <c r="EH123" s="103"/>
      <c r="EI123" s="103"/>
      <c r="EJ123" s="103"/>
      <c r="EK123" s="103"/>
      <c r="EL123" s="103"/>
      <c r="EM123" s="103"/>
      <c r="EN123" s="103"/>
      <c r="EO123" s="103"/>
      <c r="EP123" s="103"/>
      <c r="EQ123" s="103"/>
      <c r="ER123" s="103"/>
      <c r="ES123" s="103"/>
      <c r="ET123" s="103"/>
      <c r="EU123" s="103"/>
      <c r="EV123" s="103"/>
      <c r="EW123" s="103"/>
      <c r="EX123" s="103"/>
      <c r="EY123" s="103"/>
      <c r="EZ123" s="103"/>
      <c r="FA123" s="103"/>
      <c r="FB123" s="103"/>
      <c r="FC123" s="103"/>
      <c r="FD123" s="103"/>
      <c r="FE123" s="103"/>
      <c r="FF123" s="103"/>
      <c r="FG123" s="103"/>
      <c r="FH123" s="103"/>
      <c r="FI123" s="103"/>
      <c r="FJ123" s="103"/>
      <c r="FK123" s="103"/>
      <c r="FL123" s="103"/>
      <c r="FM123" s="103"/>
      <c r="FN123" s="103"/>
      <c r="FO123" s="103"/>
      <c r="FP123" s="103"/>
      <c r="FQ123" s="103"/>
      <c r="FR123" s="103"/>
      <c r="FS123" s="103"/>
      <c r="FT123" s="103"/>
      <c r="FU123" s="103"/>
      <c r="FV123" s="103"/>
      <c r="FW123" s="103"/>
      <c r="FX123" s="103"/>
      <c r="FY123" s="103"/>
      <c r="FZ123" s="103"/>
      <c r="GA123" s="103"/>
      <c r="GB123" s="103"/>
      <c r="GC123" s="103"/>
      <c r="GD123" s="103"/>
      <c r="GE123" s="103"/>
      <c r="GF123" s="103"/>
      <c r="GG123" s="103"/>
      <c r="GH123" s="103"/>
      <c r="GI123" s="103"/>
      <c r="GJ123" s="103"/>
      <c r="GK123" s="103"/>
      <c r="GL123" s="103"/>
      <c r="GM123" s="103"/>
      <c r="GN123" s="103"/>
      <c r="GO123" s="103"/>
      <c r="GP123" s="103"/>
      <c r="GQ123" s="103"/>
      <c r="GR123" s="103"/>
      <c r="GS123" s="103"/>
      <c r="GT123" s="103"/>
      <c r="GU123" s="103"/>
      <c r="GV123" s="103"/>
      <c r="GW123" s="103"/>
      <c r="GX123" s="103"/>
      <c r="GY123" s="103"/>
      <c r="GZ123" s="103"/>
      <c r="HA123" s="103"/>
      <c r="HB123" s="103"/>
      <c r="HC123" s="103"/>
      <c r="HD123" s="103"/>
      <c r="HE123" s="103"/>
      <c r="HF123" s="103"/>
      <c r="HG123" s="103"/>
      <c r="HH123" s="103"/>
      <c r="HI123" s="103"/>
      <c r="HJ123" s="103"/>
      <c r="HK123" s="103"/>
      <c r="HL123" s="103"/>
      <c r="HM123" s="103"/>
      <c r="HN123" s="103"/>
      <c r="HO123" s="103"/>
      <c r="HP123" s="103"/>
      <c r="HQ123" s="103"/>
      <c r="HR123" s="103"/>
      <c r="HS123" s="103"/>
      <c r="HT123" s="103"/>
      <c r="HU123" s="103"/>
      <c r="HV123" s="103"/>
      <c r="HW123" s="103"/>
      <c r="HX123" s="103"/>
      <c r="HY123" s="103"/>
      <c r="HZ123" s="103"/>
      <c r="IA123" s="103"/>
      <c r="IB123" s="103"/>
      <c r="IC123" s="103"/>
      <c r="ID123" s="103"/>
      <c r="IE123" s="103"/>
      <c r="IF123" s="103"/>
      <c r="IG123" s="103"/>
      <c r="IH123" s="103"/>
      <c r="II123" s="103"/>
      <c r="IJ123" s="103"/>
      <c r="IK123" s="103"/>
      <c r="IL123" s="103"/>
      <c r="IM123" s="103"/>
      <c r="IN123" s="103"/>
      <c r="IO123" s="103"/>
      <c r="IP123" s="103"/>
      <c r="IQ123" s="103"/>
      <c r="IR123" s="103"/>
      <c r="IS123" s="103"/>
      <c r="IT123" s="103"/>
      <c r="IU123" s="103"/>
      <c r="IV123" s="103"/>
      <c r="IW123" s="103"/>
      <c r="IX123" s="103"/>
      <c r="IY123" s="103"/>
      <c r="IZ123" s="103"/>
      <c r="JA123" s="103"/>
      <c r="JB123" s="103"/>
      <c r="JC123" s="103"/>
      <c r="JD123" s="103"/>
      <c r="JE123" s="103"/>
      <c r="JF123" s="103"/>
      <c r="JG123" s="103"/>
      <c r="JH123" s="103"/>
      <c r="JI123" s="103"/>
      <c r="JJ123" s="103"/>
      <c r="JK123" s="103"/>
      <c r="JL123" s="103"/>
      <c r="JM123" s="103"/>
      <c r="JN123" s="103"/>
      <c r="JO123" s="103"/>
      <c r="JP123" s="103"/>
      <c r="JQ123" s="103"/>
      <c r="JR123" s="103"/>
      <c r="JS123" s="103"/>
      <c r="JT123" s="103"/>
      <c r="JU123" s="103"/>
      <c r="JV123" s="103"/>
      <c r="JW123" s="103"/>
      <c r="JX123" s="103"/>
      <c r="JY123" s="103"/>
      <c r="JZ123" s="103"/>
      <c r="KA123" s="103"/>
      <c r="KB123" s="103"/>
      <c r="KC123" s="103"/>
      <c r="KD123" s="103"/>
      <c r="KE123" s="103"/>
      <c r="KF123" s="103"/>
      <c r="KG123" s="103"/>
      <c r="KH123" s="103"/>
      <c r="KI123" s="103"/>
      <c r="KJ123" s="103"/>
      <c r="KK123" s="103"/>
      <c r="KL123" s="103"/>
      <c r="KM123" s="103"/>
      <c r="KN123" s="103"/>
      <c r="KO123" s="103"/>
    </row>
    <row r="124" spans="1:301" s="55" customFormat="1" ht="21.75" customHeight="1" x14ac:dyDescent="0.55000000000000004">
      <c r="A124" s="75">
        <v>124</v>
      </c>
      <c r="B124" s="126">
        <v>122</v>
      </c>
      <c r="C124" s="86">
        <v>60046</v>
      </c>
      <c r="D124" s="76" t="s">
        <v>508</v>
      </c>
      <c r="E124" s="77" t="s">
        <v>33</v>
      </c>
      <c r="F124" s="50" t="s">
        <v>501</v>
      </c>
      <c r="G124" s="77" t="s">
        <v>34</v>
      </c>
      <c r="H124" s="77" t="s">
        <v>509</v>
      </c>
      <c r="I124" s="77" t="s">
        <v>510</v>
      </c>
      <c r="J124" s="79">
        <v>43983</v>
      </c>
      <c r="K124" s="79">
        <v>44013</v>
      </c>
      <c r="L124" s="50" t="s">
        <v>511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>
        <v>3</v>
      </c>
      <c r="AF124" s="127">
        <v>3</v>
      </c>
      <c r="AG124" s="127">
        <v>3</v>
      </c>
      <c r="AH124" s="127">
        <v>3</v>
      </c>
      <c r="AI124" s="127">
        <v>3</v>
      </c>
      <c r="AJ124" s="127">
        <v>3</v>
      </c>
      <c r="AK124" s="127">
        <v>3</v>
      </c>
      <c r="AL124" s="127">
        <v>3</v>
      </c>
      <c r="AM124" s="127">
        <v>3</v>
      </c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5"/>
      <c r="DL124" s="105"/>
      <c r="DM124" s="105"/>
      <c r="DN124" s="105"/>
      <c r="DO124" s="105"/>
      <c r="DP124" s="105"/>
      <c r="DQ124" s="105"/>
      <c r="DR124" s="105"/>
      <c r="DS124" s="105"/>
      <c r="DT124" s="105"/>
      <c r="DU124" s="105"/>
      <c r="DV124" s="105"/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  <c r="EW124" s="105"/>
      <c r="EX124" s="105"/>
      <c r="EY124" s="105"/>
      <c r="EZ124" s="105"/>
      <c r="FA124" s="105"/>
      <c r="FB124" s="105"/>
      <c r="FC124" s="105"/>
      <c r="FD124" s="105"/>
      <c r="FE124" s="105"/>
      <c r="FF124" s="105"/>
      <c r="FG124" s="105"/>
      <c r="FH124" s="105"/>
      <c r="FI124" s="105"/>
      <c r="FJ124" s="105"/>
      <c r="FK124" s="105"/>
      <c r="FL124" s="105"/>
      <c r="FM124" s="105"/>
      <c r="FN124" s="105"/>
      <c r="FO124" s="105"/>
      <c r="FP124" s="105"/>
      <c r="FQ124" s="105"/>
      <c r="FR124" s="105"/>
      <c r="FS124" s="105"/>
      <c r="FT124" s="105"/>
      <c r="FU124" s="105"/>
      <c r="FV124" s="105"/>
      <c r="FW124" s="105"/>
      <c r="FX124" s="105"/>
      <c r="FY124" s="105"/>
      <c r="FZ124" s="105"/>
      <c r="GA124" s="105"/>
      <c r="GB124" s="105"/>
      <c r="GC124" s="105"/>
      <c r="GD124" s="105"/>
      <c r="GE124" s="105"/>
      <c r="GF124" s="105"/>
      <c r="GG124" s="105"/>
      <c r="GH124" s="105"/>
      <c r="GI124" s="105"/>
      <c r="GJ124" s="105"/>
      <c r="GK124" s="105"/>
      <c r="GL124" s="105"/>
      <c r="GM124" s="105"/>
      <c r="GN124" s="105"/>
      <c r="GO124" s="105"/>
      <c r="GP124" s="105"/>
      <c r="GQ124" s="105"/>
      <c r="GR124" s="105"/>
      <c r="GS124" s="105"/>
      <c r="GT124" s="105"/>
      <c r="GU124" s="105"/>
      <c r="GV124" s="105"/>
      <c r="GW124" s="105"/>
      <c r="GX124" s="105"/>
      <c r="GY124" s="105"/>
      <c r="GZ124" s="105"/>
      <c r="HA124" s="105"/>
      <c r="HB124" s="105"/>
      <c r="HC124" s="105"/>
      <c r="HD124" s="105"/>
      <c r="HE124" s="105"/>
      <c r="HF124" s="105"/>
      <c r="HG124" s="105"/>
      <c r="HH124" s="105"/>
      <c r="HI124" s="105"/>
      <c r="HJ124" s="105"/>
      <c r="HK124" s="105"/>
      <c r="HL124" s="105"/>
      <c r="HM124" s="105"/>
      <c r="HN124" s="105"/>
      <c r="HO124" s="105"/>
      <c r="HP124" s="105"/>
      <c r="HQ124" s="105"/>
      <c r="HR124" s="105"/>
      <c r="HS124" s="105"/>
      <c r="HT124" s="105"/>
      <c r="HU124" s="105"/>
      <c r="HV124" s="105"/>
      <c r="HW124" s="105"/>
      <c r="HX124" s="105"/>
      <c r="HY124" s="105"/>
      <c r="HZ124" s="105"/>
      <c r="IA124" s="105"/>
      <c r="IB124" s="105"/>
      <c r="IC124" s="105"/>
      <c r="ID124" s="105"/>
      <c r="IE124" s="105"/>
      <c r="IF124" s="105"/>
      <c r="IG124" s="105"/>
      <c r="IH124" s="105"/>
      <c r="II124" s="105"/>
      <c r="IJ124" s="105"/>
      <c r="IK124" s="105"/>
      <c r="IL124" s="105"/>
      <c r="IM124" s="105"/>
      <c r="IN124" s="105"/>
      <c r="IO124" s="105"/>
      <c r="IP124" s="105"/>
      <c r="IQ124" s="105"/>
      <c r="IR124" s="105"/>
      <c r="IS124" s="105"/>
      <c r="IT124" s="105"/>
      <c r="IU124" s="105"/>
      <c r="IV124" s="105"/>
      <c r="IW124" s="105"/>
      <c r="IX124" s="105"/>
      <c r="IY124" s="105"/>
      <c r="IZ124" s="105"/>
      <c r="JA124" s="105"/>
      <c r="JB124" s="105"/>
      <c r="JC124" s="105"/>
      <c r="JD124" s="105"/>
      <c r="JE124" s="105"/>
      <c r="JF124" s="105"/>
      <c r="JG124" s="105"/>
      <c r="JH124" s="105"/>
      <c r="JI124" s="105"/>
      <c r="JJ124" s="105"/>
      <c r="JK124" s="105"/>
      <c r="JL124" s="105"/>
      <c r="JM124" s="105"/>
      <c r="JN124" s="105"/>
      <c r="JO124" s="105"/>
      <c r="JP124" s="105"/>
      <c r="JQ124" s="105"/>
      <c r="JR124" s="105"/>
      <c r="JS124" s="105"/>
      <c r="JT124" s="105"/>
      <c r="JU124" s="105"/>
      <c r="JV124" s="105"/>
      <c r="JW124" s="105"/>
      <c r="JX124" s="105"/>
      <c r="JY124" s="105"/>
      <c r="JZ124" s="105"/>
      <c r="KA124" s="105"/>
      <c r="KB124" s="105"/>
      <c r="KC124" s="105"/>
      <c r="KD124" s="105"/>
      <c r="KE124" s="105"/>
      <c r="KF124" s="105"/>
      <c r="KG124" s="105"/>
      <c r="KH124" s="105"/>
      <c r="KI124" s="105"/>
      <c r="KJ124" s="105"/>
      <c r="KK124" s="105"/>
      <c r="KL124" s="105"/>
      <c r="KM124" s="105"/>
      <c r="KN124" s="105"/>
      <c r="KO124" s="105"/>
    </row>
    <row r="125" spans="1:301" s="51" customFormat="1" ht="21.75" customHeight="1" x14ac:dyDescent="0.2">
      <c r="A125" s="75">
        <v>125</v>
      </c>
      <c r="B125" s="126">
        <v>123</v>
      </c>
      <c r="C125" s="90">
        <v>60047</v>
      </c>
      <c r="D125" s="81" t="s">
        <v>233</v>
      </c>
      <c r="E125" s="82" t="s">
        <v>234</v>
      </c>
      <c r="F125" s="82" t="s">
        <v>501</v>
      </c>
      <c r="G125" s="82" t="s">
        <v>23</v>
      </c>
      <c r="H125" s="82" t="s">
        <v>71</v>
      </c>
      <c r="I125" s="82" t="s">
        <v>235</v>
      </c>
      <c r="J125" s="84">
        <v>44053</v>
      </c>
      <c r="K125" s="84">
        <v>44044</v>
      </c>
      <c r="L125" s="82" t="s">
        <v>503</v>
      </c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>
        <v>3</v>
      </c>
      <c r="AG125" s="128">
        <v>3</v>
      </c>
      <c r="AH125" s="128">
        <v>3</v>
      </c>
      <c r="AI125" s="128">
        <v>3</v>
      </c>
      <c r="AJ125" s="128">
        <v>3</v>
      </c>
      <c r="AK125" s="128">
        <v>3</v>
      </c>
      <c r="AL125" s="128">
        <v>3</v>
      </c>
      <c r="AM125" s="128">
        <v>3</v>
      </c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3"/>
      <c r="DE125" s="103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103"/>
      <c r="DV125" s="103"/>
      <c r="DW125" s="103"/>
      <c r="DX125" s="103"/>
      <c r="DY125" s="103"/>
      <c r="DZ125" s="103"/>
      <c r="EA125" s="103"/>
      <c r="EB125" s="103"/>
      <c r="EC125" s="103"/>
      <c r="ED125" s="103"/>
      <c r="EE125" s="103"/>
      <c r="EF125" s="103"/>
      <c r="EG125" s="103"/>
      <c r="EH125" s="103"/>
      <c r="EI125" s="103"/>
      <c r="EJ125" s="103"/>
      <c r="EK125" s="103"/>
      <c r="EL125" s="103"/>
      <c r="EM125" s="103"/>
      <c r="EN125" s="103"/>
      <c r="EO125" s="103"/>
      <c r="EP125" s="103"/>
      <c r="EQ125" s="103"/>
      <c r="ER125" s="103"/>
      <c r="ES125" s="103"/>
      <c r="ET125" s="103"/>
      <c r="EU125" s="103"/>
      <c r="EV125" s="103"/>
      <c r="EW125" s="103"/>
      <c r="EX125" s="103"/>
      <c r="EY125" s="103"/>
      <c r="EZ125" s="103"/>
      <c r="FA125" s="103"/>
      <c r="FB125" s="103"/>
      <c r="FC125" s="103"/>
      <c r="FD125" s="103"/>
      <c r="FE125" s="103"/>
      <c r="FF125" s="103"/>
      <c r="FG125" s="103"/>
      <c r="FH125" s="103"/>
      <c r="FI125" s="103"/>
      <c r="FJ125" s="103"/>
      <c r="FK125" s="103"/>
      <c r="FL125" s="103"/>
      <c r="FM125" s="103"/>
      <c r="FN125" s="103"/>
      <c r="FO125" s="103"/>
      <c r="FP125" s="103"/>
      <c r="FQ125" s="103"/>
      <c r="FR125" s="103"/>
      <c r="FS125" s="103"/>
      <c r="FT125" s="103"/>
      <c r="FU125" s="103"/>
      <c r="FV125" s="103"/>
      <c r="FW125" s="103"/>
      <c r="FX125" s="103"/>
      <c r="FY125" s="103"/>
      <c r="FZ125" s="103"/>
      <c r="GA125" s="103"/>
      <c r="GB125" s="103"/>
      <c r="GC125" s="103"/>
      <c r="GD125" s="103"/>
      <c r="GE125" s="103"/>
      <c r="GF125" s="103"/>
      <c r="GG125" s="103"/>
      <c r="GH125" s="103"/>
      <c r="GI125" s="103"/>
      <c r="GJ125" s="103"/>
      <c r="GK125" s="103"/>
      <c r="GL125" s="103"/>
      <c r="GM125" s="103"/>
      <c r="GN125" s="103"/>
      <c r="GO125" s="103"/>
      <c r="GP125" s="103"/>
      <c r="GQ125" s="103"/>
      <c r="GR125" s="103"/>
      <c r="GS125" s="103"/>
      <c r="GT125" s="103"/>
      <c r="GU125" s="103"/>
      <c r="GV125" s="103"/>
      <c r="GW125" s="103"/>
      <c r="GX125" s="103"/>
      <c r="GY125" s="103"/>
      <c r="GZ125" s="103"/>
      <c r="HA125" s="103"/>
      <c r="HB125" s="103"/>
      <c r="HC125" s="103"/>
      <c r="HD125" s="103"/>
      <c r="HE125" s="103"/>
      <c r="HF125" s="103"/>
      <c r="HG125" s="103"/>
      <c r="HH125" s="103"/>
      <c r="HI125" s="103"/>
      <c r="HJ125" s="103"/>
      <c r="HK125" s="103"/>
      <c r="HL125" s="103"/>
      <c r="HM125" s="103"/>
      <c r="HN125" s="103"/>
      <c r="HO125" s="103"/>
      <c r="HP125" s="103"/>
      <c r="HQ125" s="103"/>
      <c r="HR125" s="103"/>
      <c r="HS125" s="103"/>
      <c r="HT125" s="103"/>
      <c r="HU125" s="103"/>
      <c r="HV125" s="103"/>
      <c r="HW125" s="103"/>
      <c r="HX125" s="103"/>
      <c r="HY125" s="103"/>
      <c r="HZ125" s="103"/>
      <c r="IA125" s="103"/>
      <c r="IB125" s="103"/>
      <c r="IC125" s="103"/>
      <c r="ID125" s="103"/>
      <c r="IE125" s="103"/>
      <c r="IF125" s="103"/>
      <c r="IG125" s="103"/>
      <c r="IH125" s="103"/>
      <c r="II125" s="103"/>
      <c r="IJ125" s="103"/>
      <c r="IK125" s="103"/>
      <c r="IL125" s="103"/>
      <c r="IM125" s="103"/>
      <c r="IN125" s="103"/>
      <c r="IO125" s="103"/>
      <c r="IP125" s="103"/>
      <c r="IQ125" s="103"/>
      <c r="IR125" s="103"/>
      <c r="IS125" s="103"/>
      <c r="IT125" s="103"/>
      <c r="IU125" s="103"/>
      <c r="IV125" s="103"/>
      <c r="IW125" s="103"/>
      <c r="IX125" s="103"/>
      <c r="IY125" s="103"/>
      <c r="IZ125" s="103"/>
      <c r="JA125" s="103"/>
      <c r="JB125" s="103"/>
      <c r="JC125" s="103"/>
      <c r="JD125" s="103"/>
      <c r="JE125" s="103"/>
      <c r="JF125" s="103"/>
      <c r="JG125" s="103"/>
      <c r="JH125" s="103"/>
      <c r="JI125" s="103"/>
      <c r="JJ125" s="103"/>
      <c r="JK125" s="103"/>
      <c r="JL125" s="103"/>
      <c r="JM125" s="103"/>
      <c r="JN125" s="103"/>
      <c r="JO125" s="103"/>
      <c r="JP125" s="103"/>
      <c r="JQ125" s="103"/>
      <c r="JR125" s="103"/>
      <c r="JS125" s="103"/>
      <c r="JT125" s="103"/>
      <c r="JU125" s="103"/>
      <c r="JV125" s="103"/>
      <c r="JW125" s="103"/>
      <c r="JX125" s="103"/>
      <c r="JY125" s="103"/>
      <c r="JZ125" s="103"/>
      <c r="KA125" s="103"/>
      <c r="KB125" s="103"/>
      <c r="KC125" s="103"/>
      <c r="KD125" s="103"/>
      <c r="KE125" s="103"/>
      <c r="KF125" s="103"/>
      <c r="KG125" s="103"/>
      <c r="KH125" s="103"/>
      <c r="KI125" s="103"/>
      <c r="KJ125" s="103"/>
      <c r="KK125" s="103"/>
      <c r="KL125" s="103"/>
      <c r="KM125" s="103"/>
      <c r="KN125" s="103"/>
      <c r="KO125" s="103"/>
    </row>
    <row r="126" spans="1:301" s="51" customFormat="1" ht="21.75" customHeight="1" x14ac:dyDescent="0.55000000000000004">
      <c r="A126" s="75">
        <v>126</v>
      </c>
      <c r="B126" s="126">
        <v>124</v>
      </c>
      <c r="C126" s="86">
        <v>60048</v>
      </c>
      <c r="D126" s="76" t="s">
        <v>115</v>
      </c>
      <c r="E126" s="50" t="s">
        <v>93</v>
      </c>
      <c r="F126" s="50" t="s">
        <v>501</v>
      </c>
      <c r="G126" s="85" t="s">
        <v>100</v>
      </c>
      <c r="H126" s="85" t="s">
        <v>116</v>
      </c>
      <c r="I126" s="85" t="s">
        <v>117</v>
      </c>
      <c r="J126" s="136">
        <v>43229</v>
      </c>
      <c r="K126" s="87">
        <v>43221</v>
      </c>
      <c r="L126" s="89" t="s">
        <v>118</v>
      </c>
      <c r="M126" s="137"/>
      <c r="N126" s="138"/>
      <c r="O126" s="139"/>
      <c r="P126" s="140"/>
      <c r="Q126" s="139"/>
      <c r="R126" s="141" t="s">
        <v>447</v>
      </c>
      <c r="S126" s="141"/>
      <c r="T126" s="141"/>
      <c r="U126" s="142"/>
      <c r="V126" s="142"/>
      <c r="W126" s="142"/>
      <c r="X126" s="142"/>
      <c r="Y126" s="127"/>
      <c r="Z126" s="127"/>
      <c r="AA126" s="127">
        <v>5</v>
      </c>
      <c r="AB126" s="127">
        <v>5</v>
      </c>
      <c r="AC126" s="127">
        <v>5</v>
      </c>
      <c r="AD126" s="127">
        <v>5</v>
      </c>
      <c r="AE126" s="127">
        <v>5</v>
      </c>
      <c r="AF126" s="127">
        <v>5</v>
      </c>
      <c r="AG126" s="127">
        <v>5</v>
      </c>
      <c r="AH126" s="127">
        <v>5</v>
      </c>
      <c r="AI126" s="127">
        <v>5</v>
      </c>
      <c r="AJ126" s="127">
        <v>5</v>
      </c>
      <c r="AK126" s="127">
        <v>5</v>
      </c>
      <c r="AL126" s="127">
        <v>5</v>
      </c>
      <c r="AM126" s="127">
        <v>5</v>
      </c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3"/>
      <c r="DE126" s="103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103"/>
      <c r="DV126" s="103"/>
      <c r="DW126" s="103"/>
      <c r="DX126" s="103"/>
      <c r="DY126" s="103"/>
      <c r="DZ126" s="103"/>
      <c r="EA126" s="103"/>
      <c r="EB126" s="103"/>
      <c r="EC126" s="103"/>
      <c r="ED126" s="103"/>
      <c r="EE126" s="103"/>
      <c r="EF126" s="103"/>
      <c r="EG126" s="103"/>
      <c r="EH126" s="103"/>
      <c r="EI126" s="103"/>
      <c r="EJ126" s="103"/>
      <c r="EK126" s="103"/>
      <c r="EL126" s="103"/>
      <c r="EM126" s="103"/>
      <c r="EN126" s="103"/>
      <c r="EO126" s="103"/>
      <c r="EP126" s="103"/>
      <c r="EQ126" s="103"/>
      <c r="ER126" s="103"/>
      <c r="ES126" s="103"/>
      <c r="ET126" s="103"/>
      <c r="EU126" s="103"/>
      <c r="EV126" s="103"/>
      <c r="EW126" s="103"/>
      <c r="EX126" s="103"/>
      <c r="EY126" s="103"/>
      <c r="EZ126" s="103"/>
      <c r="FA126" s="103"/>
      <c r="FB126" s="103"/>
      <c r="FC126" s="103"/>
      <c r="FD126" s="103"/>
      <c r="FE126" s="103"/>
      <c r="FF126" s="103"/>
      <c r="FG126" s="103"/>
      <c r="FH126" s="103"/>
      <c r="FI126" s="103"/>
      <c r="FJ126" s="103"/>
      <c r="FK126" s="103"/>
      <c r="FL126" s="103"/>
      <c r="FM126" s="103"/>
      <c r="FN126" s="103"/>
      <c r="FO126" s="103"/>
      <c r="FP126" s="103"/>
      <c r="FQ126" s="103"/>
      <c r="FR126" s="103"/>
      <c r="FS126" s="103"/>
      <c r="FT126" s="103"/>
      <c r="FU126" s="103"/>
      <c r="FV126" s="103"/>
      <c r="FW126" s="103"/>
      <c r="FX126" s="103"/>
      <c r="FY126" s="103"/>
      <c r="FZ126" s="103"/>
      <c r="GA126" s="103"/>
      <c r="GB126" s="103"/>
      <c r="GC126" s="103"/>
      <c r="GD126" s="103"/>
      <c r="GE126" s="103"/>
      <c r="GF126" s="103"/>
      <c r="GG126" s="103"/>
      <c r="GH126" s="103"/>
      <c r="GI126" s="103"/>
      <c r="GJ126" s="103"/>
      <c r="GK126" s="103"/>
      <c r="GL126" s="103"/>
      <c r="GM126" s="103"/>
      <c r="GN126" s="103"/>
      <c r="GO126" s="103"/>
      <c r="GP126" s="103"/>
      <c r="GQ126" s="103"/>
      <c r="GR126" s="103"/>
      <c r="GS126" s="103"/>
      <c r="GT126" s="103"/>
      <c r="GU126" s="103"/>
      <c r="GV126" s="103"/>
      <c r="GW126" s="103"/>
      <c r="GX126" s="103"/>
      <c r="GY126" s="103"/>
      <c r="GZ126" s="103"/>
      <c r="HA126" s="103"/>
      <c r="HB126" s="103"/>
      <c r="HC126" s="103"/>
      <c r="HD126" s="103"/>
      <c r="HE126" s="103"/>
      <c r="HF126" s="103"/>
      <c r="HG126" s="103"/>
      <c r="HH126" s="103"/>
      <c r="HI126" s="103"/>
      <c r="HJ126" s="103"/>
      <c r="HK126" s="103"/>
      <c r="HL126" s="103"/>
      <c r="HM126" s="103"/>
      <c r="HN126" s="103"/>
      <c r="HO126" s="103"/>
      <c r="HP126" s="103"/>
      <c r="HQ126" s="103"/>
      <c r="HR126" s="103"/>
      <c r="HS126" s="103"/>
      <c r="HT126" s="103"/>
      <c r="HU126" s="103"/>
      <c r="HV126" s="103"/>
      <c r="HW126" s="103"/>
      <c r="HX126" s="103"/>
      <c r="HY126" s="103"/>
      <c r="HZ126" s="103"/>
      <c r="IA126" s="103"/>
      <c r="IB126" s="103"/>
      <c r="IC126" s="103"/>
      <c r="ID126" s="103"/>
      <c r="IE126" s="103"/>
      <c r="IF126" s="103"/>
      <c r="IG126" s="103"/>
      <c r="IH126" s="103"/>
      <c r="II126" s="103"/>
      <c r="IJ126" s="103"/>
      <c r="IK126" s="103"/>
      <c r="IL126" s="103"/>
      <c r="IM126" s="103"/>
      <c r="IN126" s="103"/>
      <c r="IO126" s="103"/>
      <c r="IP126" s="103"/>
      <c r="IQ126" s="103"/>
      <c r="IR126" s="103"/>
      <c r="IS126" s="103"/>
      <c r="IT126" s="103"/>
      <c r="IU126" s="103"/>
      <c r="IV126" s="103"/>
      <c r="IW126" s="103"/>
      <c r="IX126" s="103"/>
      <c r="IY126" s="103"/>
      <c r="IZ126" s="103"/>
      <c r="JA126" s="103"/>
      <c r="JB126" s="103"/>
      <c r="JC126" s="103"/>
      <c r="JD126" s="103"/>
      <c r="JE126" s="103"/>
      <c r="JF126" s="103"/>
      <c r="JG126" s="103"/>
      <c r="JH126" s="103"/>
      <c r="JI126" s="103"/>
      <c r="JJ126" s="103"/>
      <c r="JK126" s="103"/>
      <c r="JL126" s="103"/>
      <c r="JM126" s="103"/>
      <c r="JN126" s="103"/>
      <c r="JO126" s="103"/>
      <c r="JP126" s="103"/>
      <c r="JQ126" s="103"/>
      <c r="JR126" s="103"/>
      <c r="JS126" s="103"/>
      <c r="JT126" s="103"/>
      <c r="JU126" s="103"/>
      <c r="JV126" s="103"/>
      <c r="JW126" s="103"/>
      <c r="JX126" s="103"/>
      <c r="JY126" s="103"/>
      <c r="JZ126" s="103"/>
      <c r="KA126" s="103"/>
      <c r="KB126" s="103"/>
      <c r="KC126" s="103"/>
      <c r="KD126" s="103"/>
      <c r="KE126" s="103"/>
      <c r="KF126" s="103"/>
      <c r="KG126" s="103"/>
      <c r="KH126" s="103"/>
      <c r="KI126" s="103"/>
      <c r="KJ126" s="103"/>
      <c r="KK126" s="103"/>
      <c r="KL126" s="103"/>
      <c r="KM126" s="103"/>
      <c r="KN126" s="103"/>
      <c r="KO126" s="103"/>
    </row>
    <row r="127" spans="1:301" s="48" customFormat="1" ht="21.75" customHeight="1" x14ac:dyDescent="0.2">
      <c r="A127" s="75">
        <v>127</v>
      </c>
      <c r="B127" s="126">
        <v>125</v>
      </c>
      <c r="C127" s="86">
        <v>60050</v>
      </c>
      <c r="D127" s="76" t="s">
        <v>167</v>
      </c>
      <c r="E127" s="85" t="s">
        <v>490</v>
      </c>
      <c r="F127" s="78" t="s">
        <v>501</v>
      </c>
      <c r="G127" s="85" t="s">
        <v>23</v>
      </c>
      <c r="H127" s="80" t="s">
        <v>168</v>
      </c>
      <c r="I127" s="85" t="s">
        <v>408</v>
      </c>
      <c r="J127" s="79">
        <v>42279</v>
      </c>
      <c r="K127" s="79">
        <v>42278</v>
      </c>
      <c r="L127" s="50" t="s">
        <v>132</v>
      </c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>
        <v>3</v>
      </c>
      <c r="X127" s="127">
        <v>3</v>
      </c>
      <c r="Y127" s="127">
        <v>3</v>
      </c>
      <c r="Z127" s="127">
        <v>3</v>
      </c>
      <c r="AA127" s="127">
        <v>3</v>
      </c>
      <c r="AB127" s="127">
        <v>5</v>
      </c>
      <c r="AC127" s="127">
        <v>5</v>
      </c>
      <c r="AD127" s="127">
        <v>5</v>
      </c>
      <c r="AE127" s="127">
        <v>5</v>
      </c>
      <c r="AF127" s="127">
        <v>5</v>
      </c>
      <c r="AG127" s="127">
        <v>5</v>
      </c>
      <c r="AH127" s="127">
        <v>5</v>
      </c>
      <c r="AI127" s="127">
        <v>5</v>
      </c>
      <c r="AJ127" s="127">
        <v>5</v>
      </c>
      <c r="AK127" s="127">
        <v>5</v>
      </c>
      <c r="AL127" s="127">
        <v>5</v>
      </c>
      <c r="AM127" s="127">
        <v>5</v>
      </c>
    </row>
    <row r="128" spans="1:301" s="47" customFormat="1" ht="21.75" customHeight="1" x14ac:dyDescent="0.55000000000000004">
      <c r="A128" s="75">
        <v>128</v>
      </c>
      <c r="B128" s="126">
        <v>126</v>
      </c>
      <c r="C128" s="86">
        <v>60051</v>
      </c>
      <c r="D128" s="76" t="s">
        <v>57</v>
      </c>
      <c r="E128" s="85" t="s">
        <v>579</v>
      </c>
      <c r="F128" s="78" t="s">
        <v>501</v>
      </c>
      <c r="G128" s="92" t="s">
        <v>34</v>
      </c>
      <c r="H128" s="80" t="s">
        <v>58</v>
      </c>
      <c r="I128" s="85" t="s">
        <v>59</v>
      </c>
      <c r="J128" s="79">
        <v>43175</v>
      </c>
      <c r="K128" s="79">
        <v>43191</v>
      </c>
      <c r="L128" s="50" t="s">
        <v>60</v>
      </c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>
        <v>3</v>
      </c>
      <c r="AB128" s="127">
        <v>3</v>
      </c>
      <c r="AC128" s="127">
        <v>3</v>
      </c>
      <c r="AD128" s="127">
        <v>3</v>
      </c>
      <c r="AE128" s="127">
        <v>3</v>
      </c>
      <c r="AF128" s="127">
        <v>3</v>
      </c>
      <c r="AG128" s="127">
        <v>3</v>
      </c>
      <c r="AH128" s="127">
        <v>3</v>
      </c>
      <c r="AI128" s="127">
        <v>3</v>
      </c>
      <c r="AJ128" s="127">
        <v>3</v>
      </c>
      <c r="AK128" s="127">
        <v>3</v>
      </c>
      <c r="AL128" s="127">
        <v>3</v>
      </c>
      <c r="AM128" s="127">
        <v>3</v>
      </c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  <c r="CW128" s="108"/>
      <c r="CX128" s="108"/>
      <c r="CY128" s="108"/>
      <c r="CZ128" s="108"/>
      <c r="DA128" s="108"/>
      <c r="DB128" s="108"/>
      <c r="DC128" s="108"/>
      <c r="DD128" s="108"/>
      <c r="DE128" s="108"/>
      <c r="DF128" s="108"/>
      <c r="DG128" s="108"/>
      <c r="DH128" s="108"/>
      <c r="DI128" s="108"/>
      <c r="DJ128" s="108"/>
      <c r="DK128" s="108"/>
      <c r="DL128" s="108"/>
      <c r="DM128" s="108"/>
      <c r="DN128" s="108"/>
      <c r="DO128" s="108"/>
      <c r="DP128" s="108"/>
      <c r="DQ128" s="108"/>
      <c r="DR128" s="108"/>
      <c r="DS128" s="108"/>
      <c r="DT128" s="108"/>
      <c r="DU128" s="108"/>
      <c r="DV128" s="108"/>
      <c r="DW128" s="108"/>
      <c r="DX128" s="108"/>
      <c r="DY128" s="108"/>
      <c r="DZ128" s="108"/>
      <c r="EA128" s="108"/>
      <c r="EB128" s="108"/>
      <c r="EC128" s="108"/>
      <c r="ED128" s="108"/>
      <c r="EE128" s="108"/>
      <c r="EF128" s="108"/>
      <c r="EG128" s="108"/>
      <c r="EH128" s="108"/>
      <c r="EI128" s="108"/>
      <c r="EJ128" s="108"/>
      <c r="EK128" s="108"/>
      <c r="EL128" s="108"/>
      <c r="EM128" s="108"/>
      <c r="EN128" s="108"/>
      <c r="EO128" s="108"/>
      <c r="EP128" s="108"/>
      <c r="EQ128" s="108"/>
      <c r="ER128" s="108"/>
      <c r="ES128" s="108"/>
      <c r="ET128" s="108"/>
      <c r="EU128" s="108"/>
      <c r="EV128" s="108"/>
      <c r="EW128" s="108"/>
      <c r="EX128" s="108"/>
      <c r="EY128" s="108"/>
      <c r="EZ128" s="108"/>
      <c r="FA128" s="108"/>
      <c r="FB128" s="108"/>
      <c r="FC128" s="108"/>
      <c r="FD128" s="108"/>
      <c r="FE128" s="108"/>
      <c r="FF128" s="108"/>
      <c r="FG128" s="108"/>
      <c r="FH128" s="108"/>
      <c r="FI128" s="108"/>
      <c r="FJ128" s="108"/>
      <c r="FK128" s="108"/>
      <c r="FL128" s="108"/>
      <c r="FM128" s="108"/>
      <c r="FN128" s="108"/>
      <c r="FO128" s="108"/>
      <c r="FP128" s="108"/>
      <c r="FQ128" s="108"/>
      <c r="FR128" s="108"/>
      <c r="FS128" s="108"/>
      <c r="FT128" s="108"/>
      <c r="FU128" s="108"/>
      <c r="FV128" s="108"/>
      <c r="FW128" s="108"/>
      <c r="FX128" s="108"/>
      <c r="FY128" s="108"/>
      <c r="FZ128" s="108"/>
      <c r="GA128" s="108"/>
      <c r="GB128" s="108"/>
      <c r="GC128" s="108"/>
      <c r="GD128" s="108"/>
      <c r="GE128" s="108"/>
      <c r="GF128" s="108"/>
      <c r="GG128" s="108"/>
      <c r="GH128" s="108"/>
      <c r="GI128" s="108"/>
      <c r="GJ128" s="108"/>
      <c r="GK128" s="108"/>
      <c r="GL128" s="108"/>
      <c r="GM128" s="108"/>
      <c r="GN128" s="108"/>
      <c r="GO128" s="108"/>
      <c r="GP128" s="108"/>
      <c r="GQ128" s="108"/>
      <c r="GR128" s="108"/>
      <c r="GS128" s="108"/>
      <c r="GT128" s="108"/>
      <c r="GU128" s="108"/>
      <c r="GV128" s="108"/>
      <c r="GW128" s="108"/>
      <c r="GX128" s="108"/>
      <c r="GY128" s="108"/>
      <c r="GZ128" s="108"/>
      <c r="HA128" s="108"/>
      <c r="HB128" s="108"/>
      <c r="HC128" s="108"/>
      <c r="HD128" s="108"/>
      <c r="HE128" s="108"/>
      <c r="HF128" s="108"/>
      <c r="HG128" s="108"/>
      <c r="HH128" s="108"/>
      <c r="HI128" s="108"/>
      <c r="HJ128" s="108"/>
      <c r="HK128" s="108"/>
      <c r="HL128" s="108"/>
      <c r="HM128" s="108"/>
      <c r="HN128" s="108"/>
      <c r="HO128" s="108"/>
      <c r="HP128" s="108"/>
      <c r="HQ128" s="108"/>
      <c r="HR128" s="108"/>
      <c r="HS128" s="108"/>
      <c r="HT128" s="108"/>
      <c r="HU128" s="108"/>
      <c r="HV128" s="108"/>
      <c r="HW128" s="108"/>
      <c r="HX128" s="108"/>
      <c r="HY128" s="108"/>
      <c r="HZ128" s="108"/>
      <c r="IA128" s="108"/>
      <c r="IB128" s="108"/>
      <c r="IC128" s="108"/>
      <c r="ID128" s="108"/>
      <c r="IE128" s="108"/>
      <c r="IF128" s="108"/>
      <c r="IG128" s="108"/>
      <c r="IH128" s="108"/>
      <c r="II128" s="108"/>
      <c r="IJ128" s="108"/>
      <c r="IK128" s="108"/>
      <c r="IL128" s="108"/>
      <c r="IM128" s="108"/>
      <c r="IN128" s="108"/>
      <c r="IO128" s="108"/>
      <c r="IP128" s="108"/>
      <c r="IQ128" s="108"/>
      <c r="IR128" s="108"/>
      <c r="IS128" s="108"/>
      <c r="IT128" s="108"/>
      <c r="IU128" s="108"/>
      <c r="IV128" s="108"/>
      <c r="IW128" s="108"/>
      <c r="IX128" s="108"/>
      <c r="IY128" s="108"/>
      <c r="IZ128" s="108"/>
      <c r="JA128" s="108"/>
      <c r="JB128" s="108"/>
      <c r="JC128" s="108"/>
      <c r="JD128" s="108"/>
      <c r="JE128" s="108"/>
      <c r="JF128" s="108"/>
      <c r="JG128" s="108"/>
      <c r="JH128" s="108"/>
      <c r="JI128" s="108"/>
      <c r="JJ128" s="108"/>
      <c r="JK128" s="108"/>
      <c r="JL128" s="108"/>
      <c r="JM128" s="108"/>
      <c r="JN128" s="108"/>
      <c r="JO128" s="108"/>
      <c r="JP128" s="108"/>
      <c r="JQ128" s="108"/>
      <c r="JR128" s="108"/>
      <c r="JS128" s="108"/>
      <c r="JT128" s="108"/>
      <c r="JU128" s="108"/>
      <c r="JV128" s="108"/>
      <c r="JW128" s="108"/>
      <c r="JX128" s="108"/>
      <c r="JY128" s="108"/>
      <c r="JZ128" s="108"/>
      <c r="KA128" s="108"/>
      <c r="KB128" s="108"/>
      <c r="KC128" s="108"/>
      <c r="KD128" s="108"/>
      <c r="KE128" s="108"/>
      <c r="KF128" s="108"/>
      <c r="KG128" s="108"/>
      <c r="KH128" s="108"/>
      <c r="KI128" s="108"/>
      <c r="KJ128" s="108"/>
      <c r="KK128" s="108"/>
      <c r="KL128" s="108"/>
      <c r="KM128" s="108"/>
      <c r="KN128" s="108"/>
      <c r="KO128" s="108"/>
    </row>
    <row r="129" spans="1:301" s="51" customFormat="1" ht="21.75" customHeight="1" x14ac:dyDescent="0.2">
      <c r="A129" s="75">
        <v>129</v>
      </c>
      <c r="B129" s="126">
        <v>127</v>
      </c>
      <c r="C129" s="86">
        <v>60052</v>
      </c>
      <c r="D129" s="76" t="s">
        <v>81</v>
      </c>
      <c r="E129" s="50" t="s">
        <v>491</v>
      </c>
      <c r="F129" s="78" t="s">
        <v>501</v>
      </c>
      <c r="G129" s="85" t="s">
        <v>23</v>
      </c>
      <c r="H129" s="80" t="s">
        <v>82</v>
      </c>
      <c r="I129" s="85" t="s">
        <v>83</v>
      </c>
      <c r="J129" s="79">
        <v>43025</v>
      </c>
      <c r="K129" s="79">
        <v>43040</v>
      </c>
      <c r="L129" s="50" t="s">
        <v>36</v>
      </c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>
        <v>3</v>
      </c>
      <c r="AA129" s="127">
        <v>3</v>
      </c>
      <c r="AB129" s="127">
        <v>5</v>
      </c>
      <c r="AC129" s="127">
        <v>5</v>
      </c>
      <c r="AD129" s="127">
        <v>5</v>
      </c>
      <c r="AE129" s="127">
        <v>5</v>
      </c>
      <c r="AF129" s="127">
        <v>5</v>
      </c>
      <c r="AG129" s="127">
        <v>5</v>
      </c>
      <c r="AH129" s="127">
        <v>5</v>
      </c>
      <c r="AI129" s="127">
        <v>5</v>
      </c>
      <c r="AJ129" s="127">
        <v>7</v>
      </c>
      <c r="AK129" s="127">
        <v>7</v>
      </c>
      <c r="AL129" s="127">
        <v>7</v>
      </c>
      <c r="AM129" s="127">
        <v>7</v>
      </c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  <c r="DD129" s="103"/>
      <c r="DE129" s="103"/>
      <c r="DF129" s="103"/>
      <c r="DG129" s="103"/>
      <c r="DH129" s="103"/>
      <c r="DI129" s="103"/>
      <c r="DJ129" s="103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103"/>
      <c r="DV129" s="103"/>
      <c r="DW129" s="103"/>
      <c r="DX129" s="103"/>
      <c r="DY129" s="103"/>
      <c r="DZ129" s="103"/>
      <c r="EA129" s="103"/>
      <c r="EB129" s="103"/>
      <c r="EC129" s="103"/>
      <c r="ED129" s="103"/>
      <c r="EE129" s="103"/>
      <c r="EF129" s="103"/>
      <c r="EG129" s="103"/>
      <c r="EH129" s="103"/>
      <c r="EI129" s="103"/>
      <c r="EJ129" s="103"/>
      <c r="EK129" s="103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/>
      <c r="EW129" s="103"/>
      <c r="EX129" s="103"/>
      <c r="EY129" s="103"/>
      <c r="EZ129" s="103"/>
      <c r="FA129" s="103"/>
      <c r="FB129" s="103"/>
      <c r="FC129" s="103"/>
      <c r="FD129" s="103"/>
      <c r="FE129" s="103"/>
      <c r="FF129" s="103"/>
      <c r="FG129" s="103"/>
      <c r="FH129" s="103"/>
      <c r="FI129" s="103"/>
      <c r="FJ129" s="103"/>
      <c r="FK129" s="103"/>
      <c r="FL129" s="103"/>
      <c r="FM129" s="103"/>
      <c r="FN129" s="103"/>
      <c r="FO129" s="103"/>
      <c r="FP129" s="103"/>
      <c r="FQ129" s="103"/>
      <c r="FR129" s="103"/>
      <c r="FS129" s="103"/>
      <c r="FT129" s="103"/>
      <c r="FU129" s="103"/>
      <c r="FV129" s="103"/>
      <c r="FW129" s="103"/>
      <c r="FX129" s="103"/>
      <c r="FY129" s="103"/>
      <c r="FZ129" s="103"/>
      <c r="GA129" s="103"/>
      <c r="GB129" s="103"/>
      <c r="GC129" s="103"/>
      <c r="GD129" s="103"/>
      <c r="GE129" s="103"/>
      <c r="GF129" s="103"/>
      <c r="GG129" s="103"/>
      <c r="GH129" s="103"/>
      <c r="GI129" s="103"/>
      <c r="GJ129" s="103"/>
      <c r="GK129" s="103"/>
      <c r="GL129" s="103"/>
      <c r="GM129" s="103"/>
      <c r="GN129" s="103"/>
      <c r="GO129" s="103"/>
      <c r="GP129" s="103"/>
      <c r="GQ129" s="103"/>
      <c r="GR129" s="103"/>
      <c r="GS129" s="103"/>
      <c r="GT129" s="103"/>
      <c r="GU129" s="103"/>
      <c r="GV129" s="103"/>
      <c r="GW129" s="103"/>
      <c r="GX129" s="103"/>
      <c r="GY129" s="103"/>
      <c r="GZ129" s="103"/>
      <c r="HA129" s="103"/>
      <c r="HB129" s="103"/>
      <c r="HC129" s="103"/>
      <c r="HD129" s="103"/>
      <c r="HE129" s="103"/>
      <c r="HF129" s="103"/>
      <c r="HG129" s="103"/>
      <c r="HH129" s="103"/>
      <c r="HI129" s="103"/>
      <c r="HJ129" s="103"/>
      <c r="HK129" s="103"/>
      <c r="HL129" s="103"/>
      <c r="HM129" s="103"/>
      <c r="HN129" s="103"/>
      <c r="HO129" s="103"/>
      <c r="HP129" s="103"/>
      <c r="HQ129" s="103"/>
      <c r="HR129" s="103"/>
      <c r="HS129" s="103"/>
      <c r="HT129" s="103"/>
      <c r="HU129" s="103"/>
      <c r="HV129" s="103"/>
      <c r="HW129" s="103"/>
      <c r="HX129" s="103"/>
      <c r="HY129" s="103"/>
      <c r="HZ129" s="103"/>
      <c r="IA129" s="103"/>
      <c r="IB129" s="103"/>
      <c r="IC129" s="103"/>
      <c r="ID129" s="103"/>
      <c r="IE129" s="103"/>
      <c r="IF129" s="103"/>
      <c r="IG129" s="103"/>
      <c r="IH129" s="103"/>
      <c r="II129" s="103"/>
      <c r="IJ129" s="103"/>
      <c r="IK129" s="103"/>
      <c r="IL129" s="103"/>
      <c r="IM129" s="103"/>
      <c r="IN129" s="103"/>
      <c r="IO129" s="103"/>
      <c r="IP129" s="103"/>
      <c r="IQ129" s="103"/>
      <c r="IR129" s="103"/>
      <c r="IS129" s="103"/>
      <c r="IT129" s="103"/>
      <c r="IU129" s="103"/>
      <c r="IV129" s="103"/>
      <c r="IW129" s="103"/>
      <c r="IX129" s="103"/>
      <c r="IY129" s="103"/>
      <c r="IZ129" s="103"/>
      <c r="JA129" s="103"/>
      <c r="JB129" s="103"/>
      <c r="JC129" s="103"/>
      <c r="JD129" s="103"/>
      <c r="JE129" s="103"/>
      <c r="JF129" s="103"/>
      <c r="JG129" s="103"/>
      <c r="JH129" s="103"/>
      <c r="JI129" s="103"/>
      <c r="JJ129" s="103"/>
      <c r="JK129" s="103"/>
      <c r="JL129" s="103"/>
      <c r="JM129" s="103"/>
      <c r="JN129" s="103"/>
      <c r="JO129" s="103"/>
      <c r="JP129" s="103"/>
      <c r="JQ129" s="103"/>
      <c r="JR129" s="103"/>
      <c r="JS129" s="103"/>
      <c r="JT129" s="103"/>
      <c r="JU129" s="103"/>
      <c r="JV129" s="103"/>
      <c r="JW129" s="103"/>
      <c r="JX129" s="103"/>
      <c r="JY129" s="103"/>
      <c r="JZ129" s="103"/>
      <c r="KA129" s="103"/>
      <c r="KB129" s="103"/>
      <c r="KC129" s="103"/>
      <c r="KD129" s="103"/>
      <c r="KE129" s="103"/>
      <c r="KF129" s="103"/>
      <c r="KG129" s="103"/>
      <c r="KH129" s="103"/>
      <c r="KI129" s="103"/>
      <c r="KJ129" s="103"/>
      <c r="KK129" s="103"/>
      <c r="KL129" s="103"/>
      <c r="KM129" s="103"/>
      <c r="KN129" s="103"/>
      <c r="KO129" s="103"/>
    </row>
    <row r="130" spans="1:301" s="52" customFormat="1" ht="21.75" customHeight="1" x14ac:dyDescent="0.2">
      <c r="A130" s="75">
        <v>130</v>
      </c>
      <c r="B130" s="126">
        <v>128</v>
      </c>
      <c r="C130" s="86">
        <v>60053</v>
      </c>
      <c r="D130" s="76" t="s">
        <v>236</v>
      </c>
      <c r="E130" s="85" t="s">
        <v>579</v>
      </c>
      <c r="F130" s="78" t="s">
        <v>501</v>
      </c>
      <c r="G130" s="85" t="s">
        <v>34</v>
      </c>
      <c r="H130" s="80" t="s">
        <v>237</v>
      </c>
      <c r="I130" s="85" t="s">
        <v>238</v>
      </c>
      <c r="J130" s="79">
        <v>42278</v>
      </c>
      <c r="K130" s="79">
        <v>42278</v>
      </c>
      <c r="L130" s="50" t="s">
        <v>132</v>
      </c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>
        <v>3</v>
      </c>
      <c r="X130" s="127">
        <v>3</v>
      </c>
      <c r="Y130" s="127">
        <v>3</v>
      </c>
      <c r="Z130" s="127">
        <v>3</v>
      </c>
      <c r="AA130" s="127">
        <v>6</v>
      </c>
      <c r="AB130" s="127">
        <v>10</v>
      </c>
      <c r="AC130" s="127">
        <v>15</v>
      </c>
      <c r="AD130" s="127">
        <v>15</v>
      </c>
      <c r="AE130" s="127">
        <v>15</v>
      </c>
      <c r="AF130" s="127">
        <v>8</v>
      </c>
      <c r="AG130" s="127">
        <v>8</v>
      </c>
      <c r="AH130" s="127">
        <v>8</v>
      </c>
      <c r="AI130" s="127">
        <v>8</v>
      </c>
      <c r="AJ130" s="127">
        <v>8</v>
      </c>
      <c r="AK130" s="127">
        <v>8</v>
      </c>
      <c r="AL130" s="127">
        <v>8</v>
      </c>
      <c r="AM130" s="127">
        <v>8</v>
      </c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  <c r="FB130" s="104"/>
      <c r="FC130" s="104"/>
      <c r="FD130" s="104"/>
      <c r="FE130" s="104"/>
      <c r="FF130" s="104"/>
      <c r="FG130" s="104"/>
      <c r="FH130" s="104"/>
      <c r="FI130" s="104"/>
      <c r="FJ130" s="104"/>
      <c r="FK130" s="104"/>
      <c r="FL130" s="104"/>
      <c r="FM130" s="104"/>
      <c r="FN130" s="104"/>
      <c r="FO130" s="104"/>
      <c r="FP130" s="104"/>
      <c r="FQ130" s="104"/>
      <c r="FR130" s="104"/>
      <c r="FS130" s="104"/>
      <c r="FT130" s="104"/>
      <c r="FU130" s="104"/>
      <c r="FV130" s="104"/>
      <c r="FW130" s="104"/>
      <c r="FX130" s="104"/>
      <c r="FY130" s="104"/>
      <c r="FZ130" s="104"/>
      <c r="GA130" s="104"/>
      <c r="GB130" s="104"/>
      <c r="GC130" s="104"/>
      <c r="GD130" s="104"/>
      <c r="GE130" s="104"/>
      <c r="GF130" s="104"/>
      <c r="GG130" s="104"/>
      <c r="GH130" s="104"/>
      <c r="GI130" s="104"/>
      <c r="GJ130" s="104"/>
      <c r="GK130" s="104"/>
      <c r="GL130" s="104"/>
      <c r="GM130" s="104"/>
      <c r="GN130" s="104"/>
      <c r="GO130" s="104"/>
      <c r="GP130" s="104"/>
      <c r="GQ130" s="104"/>
      <c r="GR130" s="104"/>
      <c r="GS130" s="104"/>
      <c r="GT130" s="104"/>
      <c r="GU130" s="104"/>
      <c r="GV130" s="104"/>
      <c r="GW130" s="104"/>
      <c r="GX130" s="104"/>
      <c r="GY130" s="104"/>
      <c r="GZ130" s="104"/>
      <c r="HA130" s="104"/>
      <c r="HB130" s="104"/>
      <c r="HC130" s="104"/>
      <c r="HD130" s="104"/>
      <c r="HE130" s="104"/>
      <c r="HF130" s="104"/>
      <c r="HG130" s="104"/>
      <c r="HH130" s="104"/>
      <c r="HI130" s="104"/>
      <c r="HJ130" s="104"/>
      <c r="HK130" s="104"/>
      <c r="HL130" s="104"/>
      <c r="HM130" s="104"/>
      <c r="HN130" s="104"/>
      <c r="HO130" s="104"/>
      <c r="HP130" s="104"/>
      <c r="HQ130" s="104"/>
      <c r="HR130" s="104"/>
      <c r="HS130" s="104"/>
      <c r="HT130" s="104"/>
      <c r="HU130" s="104"/>
      <c r="HV130" s="104"/>
      <c r="HW130" s="104"/>
      <c r="HX130" s="104"/>
      <c r="HY130" s="104"/>
      <c r="HZ130" s="104"/>
      <c r="IA130" s="104"/>
      <c r="IB130" s="104"/>
      <c r="IC130" s="104"/>
      <c r="ID130" s="104"/>
      <c r="IE130" s="104"/>
      <c r="IF130" s="104"/>
      <c r="IG130" s="104"/>
      <c r="IH130" s="104"/>
      <c r="II130" s="104"/>
      <c r="IJ130" s="104"/>
      <c r="IK130" s="104"/>
      <c r="IL130" s="104"/>
      <c r="IM130" s="104"/>
      <c r="IN130" s="104"/>
      <c r="IO130" s="104"/>
      <c r="IP130" s="104"/>
      <c r="IQ130" s="104"/>
      <c r="IR130" s="104"/>
      <c r="IS130" s="104"/>
      <c r="IT130" s="104"/>
      <c r="IU130" s="104"/>
      <c r="IV130" s="104"/>
      <c r="IW130" s="104"/>
      <c r="IX130" s="104"/>
      <c r="IY130" s="104"/>
      <c r="IZ130" s="104"/>
      <c r="JA130" s="104"/>
      <c r="JB130" s="104"/>
      <c r="JC130" s="104"/>
      <c r="JD130" s="104"/>
      <c r="JE130" s="104"/>
      <c r="JF130" s="104"/>
      <c r="JG130" s="104"/>
      <c r="JH130" s="104"/>
      <c r="JI130" s="104"/>
      <c r="JJ130" s="104"/>
      <c r="JK130" s="104"/>
      <c r="JL130" s="104"/>
      <c r="JM130" s="104"/>
      <c r="JN130" s="104"/>
      <c r="JO130" s="104"/>
      <c r="JP130" s="104"/>
      <c r="JQ130" s="104"/>
      <c r="JR130" s="104"/>
      <c r="JS130" s="104"/>
      <c r="JT130" s="104"/>
      <c r="JU130" s="104"/>
      <c r="JV130" s="104"/>
      <c r="JW130" s="104"/>
      <c r="JX130" s="104"/>
      <c r="JY130" s="104"/>
      <c r="JZ130" s="104"/>
      <c r="KA130" s="104"/>
      <c r="KB130" s="104"/>
      <c r="KC130" s="104"/>
      <c r="KD130" s="104"/>
      <c r="KE130" s="104"/>
      <c r="KF130" s="104"/>
      <c r="KG130" s="104"/>
      <c r="KH130" s="104"/>
      <c r="KI130" s="104"/>
      <c r="KJ130" s="104"/>
      <c r="KK130" s="104"/>
      <c r="KL130" s="104"/>
      <c r="KM130" s="104"/>
      <c r="KN130" s="104"/>
      <c r="KO130" s="104"/>
    </row>
    <row r="131" spans="1:301" s="51" customFormat="1" ht="21.75" customHeight="1" x14ac:dyDescent="0.2">
      <c r="A131" s="75">
        <v>131</v>
      </c>
      <c r="B131" s="126">
        <v>129</v>
      </c>
      <c r="C131" s="86">
        <v>60055</v>
      </c>
      <c r="D131" s="76" t="s">
        <v>133</v>
      </c>
      <c r="E131" s="50" t="s">
        <v>490</v>
      </c>
      <c r="F131" s="78" t="s">
        <v>501</v>
      </c>
      <c r="G131" s="77" t="s">
        <v>23</v>
      </c>
      <c r="H131" s="50" t="s">
        <v>134</v>
      </c>
      <c r="I131" s="50" t="s">
        <v>135</v>
      </c>
      <c r="J131" s="79">
        <v>42360</v>
      </c>
      <c r="K131" s="87">
        <v>42370</v>
      </c>
      <c r="L131" s="50" t="s">
        <v>136</v>
      </c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>
        <v>3</v>
      </c>
      <c r="Y131" s="127">
        <v>3</v>
      </c>
      <c r="Z131" s="127">
        <v>3</v>
      </c>
      <c r="AA131" s="127">
        <v>5</v>
      </c>
      <c r="AB131" s="127">
        <v>5</v>
      </c>
      <c r="AC131" s="127">
        <v>5</v>
      </c>
      <c r="AD131" s="127">
        <v>5</v>
      </c>
      <c r="AE131" s="127">
        <v>5</v>
      </c>
      <c r="AF131" s="127">
        <v>5</v>
      </c>
      <c r="AG131" s="127">
        <v>5</v>
      </c>
      <c r="AH131" s="127">
        <v>5</v>
      </c>
      <c r="AI131" s="127">
        <v>5</v>
      </c>
      <c r="AJ131" s="127">
        <v>5</v>
      </c>
      <c r="AK131" s="127">
        <v>5</v>
      </c>
      <c r="AL131" s="127">
        <v>5</v>
      </c>
      <c r="AM131" s="127">
        <v>5</v>
      </c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  <c r="CW131" s="103"/>
      <c r="CX131" s="103"/>
      <c r="CY131" s="103"/>
      <c r="CZ131" s="103"/>
      <c r="DA131" s="103"/>
      <c r="DB131" s="103"/>
      <c r="DC131" s="103"/>
      <c r="DD131" s="103"/>
      <c r="DE131" s="103"/>
      <c r="DF131" s="103"/>
      <c r="DG131" s="103"/>
      <c r="DH131" s="103"/>
      <c r="DI131" s="103"/>
      <c r="DJ131" s="103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3"/>
      <c r="DU131" s="103"/>
      <c r="DV131" s="103"/>
      <c r="DW131" s="103"/>
      <c r="DX131" s="103"/>
      <c r="DY131" s="103"/>
      <c r="DZ131" s="103"/>
      <c r="EA131" s="103"/>
      <c r="EB131" s="103"/>
      <c r="EC131" s="103"/>
      <c r="ED131" s="103"/>
      <c r="EE131" s="103"/>
      <c r="EF131" s="103"/>
      <c r="EG131" s="103"/>
      <c r="EH131" s="103"/>
      <c r="EI131" s="103"/>
      <c r="EJ131" s="103"/>
      <c r="EK131" s="103"/>
      <c r="EL131" s="103"/>
      <c r="EM131" s="103"/>
      <c r="EN131" s="103"/>
      <c r="EO131" s="103"/>
      <c r="EP131" s="103"/>
      <c r="EQ131" s="103"/>
      <c r="ER131" s="103"/>
      <c r="ES131" s="103"/>
      <c r="ET131" s="103"/>
      <c r="EU131" s="103"/>
      <c r="EV131" s="103"/>
      <c r="EW131" s="103"/>
      <c r="EX131" s="103"/>
      <c r="EY131" s="103"/>
      <c r="EZ131" s="103"/>
      <c r="FA131" s="103"/>
      <c r="FB131" s="103"/>
      <c r="FC131" s="103"/>
      <c r="FD131" s="103"/>
      <c r="FE131" s="103"/>
      <c r="FF131" s="103"/>
      <c r="FG131" s="103"/>
      <c r="FH131" s="103"/>
      <c r="FI131" s="103"/>
      <c r="FJ131" s="103"/>
      <c r="FK131" s="103"/>
      <c r="FL131" s="103"/>
      <c r="FM131" s="103"/>
      <c r="FN131" s="103"/>
      <c r="FO131" s="103"/>
      <c r="FP131" s="103"/>
      <c r="FQ131" s="103"/>
      <c r="FR131" s="103"/>
      <c r="FS131" s="103"/>
      <c r="FT131" s="103"/>
      <c r="FU131" s="103"/>
      <c r="FV131" s="103"/>
      <c r="FW131" s="103"/>
      <c r="FX131" s="103"/>
      <c r="FY131" s="103"/>
      <c r="FZ131" s="103"/>
      <c r="GA131" s="103"/>
      <c r="GB131" s="103"/>
      <c r="GC131" s="103"/>
      <c r="GD131" s="103"/>
      <c r="GE131" s="103"/>
      <c r="GF131" s="103"/>
      <c r="GG131" s="103"/>
      <c r="GH131" s="103"/>
      <c r="GI131" s="103"/>
      <c r="GJ131" s="103"/>
      <c r="GK131" s="103"/>
      <c r="GL131" s="103"/>
      <c r="GM131" s="103"/>
      <c r="GN131" s="103"/>
      <c r="GO131" s="103"/>
      <c r="GP131" s="103"/>
      <c r="GQ131" s="103"/>
      <c r="GR131" s="103"/>
      <c r="GS131" s="103"/>
      <c r="GT131" s="103"/>
      <c r="GU131" s="103"/>
      <c r="GV131" s="103"/>
      <c r="GW131" s="103"/>
      <c r="GX131" s="103"/>
      <c r="GY131" s="103"/>
      <c r="GZ131" s="103"/>
      <c r="HA131" s="103"/>
      <c r="HB131" s="103"/>
      <c r="HC131" s="103"/>
      <c r="HD131" s="103"/>
      <c r="HE131" s="103"/>
      <c r="HF131" s="103"/>
      <c r="HG131" s="103"/>
      <c r="HH131" s="103"/>
      <c r="HI131" s="103"/>
      <c r="HJ131" s="103"/>
      <c r="HK131" s="103"/>
      <c r="HL131" s="103"/>
      <c r="HM131" s="103"/>
      <c r="HN131" s="103"/>
      <c r="HO131" s="103"/>
      <c r="HP131" s="103"/>
      <c r="HQ131" s="103"/>
      <c r="HR131" s="103"/>
      <c r="HS131" s="103"/>
      <c r="HT131" s="103"/>
      <c r="HU131" s="103"/>
      <c r="HV131" s="103"/>
      <c r="HW131" s="103"/>
      <c r="HX131" s="103"/>
      <c r="HY131" s="103"/>
      <c r="HZ131" s="103"/>
      <c r="IA131" s="103"/>
      <c r="IB131" s="103"/>
      <c r="IC131" s="103"/>
      <c r="ID131" s="103"/>
      <c r="IE131" s="103"/>
      <c r="IF131" s="103"/>
      <c r="IG131" s="103"/>
      <c r="IH131" s="103"/>
      <c r="II131" s="103"/>
      <c r="IJ131" s="103"/>
      <c r="IK131" s="103"/>
      <c r="IL131" s="103"/>
      <c r="IM131" s="103"/>
      <c r="IN131" s="103"/>
      <c r="IO131" s="103"/>
      <c r="IP131" s="103"/>
      <c r="IQ131" s="103"/>
      <c r="IR131" s="103"/>
      <c r="IS131" s="103"/>
      <c r="IT131" s="103"/>
      <c r="IU131" s="103"/>
      <c r="IV131" s="103"/>
      <c r="IW131" s="103"/>
      <c r="IX131" s="103"/>
      <c r="IY131" s="103"/>
      <c r="IZ131" s="103"/>
      <c r="JA131" s="103"/>
      <c r="JB131" s="103"/>
      <c r="JC131" s="103"/>
      <c r="JD131" s="103"/>
      <c r="JE131" s="103"/>
      <c r="JF131" s="103"/>
      <c r="JG131" s="103"/>
      <c r="JH131" s="103"/>
      <c r="JI131" s="103"/>
      <c r="JJ131" s="103"/>
      <c r="JK131" s="103"/>
      <c r="JL131" s="103"/>
      <c r="JM131" s="103"/>
      <c r="JN131" s="103"/>
      <c r="JO131" s="103"/>
      <c r="JP131" s="103"/>
      <c r="JQ131" s="103"/>
      <c r="JR131" s="103"/>
      <c r="JS131" s="103"/>
      <c r="JT131" s="103"/>
      <c r="JU131" s="103"/>
      <c r="JV131" s="103"/>
      <c r="JW131" s="103"/>
      <c r="JX131" s="103"/>
      <c r="JY131" s="103"/>
      <c r="JZ131" s="103"/>
      <c r="KA131" s="103"/>
      <c r="KB131" s="103"/>
      <c r="KC131" s="103"/>
      <c r="KD131" s="103"/>
      <c r="KE131" s="103"/>
      <c r="KF131" s="103"/>
      <c r="KG131" s="103"/>
      <c r="KH131" s="103"/>
      <c r="KI131" s="103"/>
      <c r="KJ131" s="103"/>
      <c r="KK131" s="103"/>
      <c r="KL131" s="103"/>
      <c r="KM131" s="103"/>
      <c r="KN131" s="103"/>
      <c r="KO131" s="103"/>
    </row>
    <row r="132" spans="1:301" s="51" customFormat="1" ht="21.75" customHeight="1" x14ac:dyDescent="0.2">
      <c r="A132" s="75">
        <v>132</v>
      </c>
      <c r="B132" s="126">
        <v>130</v>
      </c>
      <c r="C132" s="86">
        <v>60056</v>
      </c>
      <c r="D132" s="76" t="s">
        <v>89</v>
      </c>
      <c r="E132" s="50" t="s">
        <v>28</v>
      </c>
      <c r="F132" s="78" t="s">
        <v>501</v>
      </c>
      <c r="G132" s="85" t="s">
        <v>23</v>
      </c>
      <c r="H132" s="80" t="s">
        <v>90</v>
      </c>
      <c r="I132" s="85" t="s">
        <v>91</v>
      </c>
      <c r="J132" s="79">
        <v>43166</v>
      </c>
      <c r="K132" s="79">
        <v>43160</v>
      </c>
      <c r="L132" s="50" t="s">
        <v>51</v>
      </c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>
        <v>5</v>
      </c>
      <c r="AB132" s="127">
        <v>5</v>
      </c>
      <c r="AC132" s="127">
        <v>5</v>
      </c>
      <c r="AD132" s="127">
        <v>5</v>
      </c>
      <c r="AE132" s="127">
        <v>5</v>
      </c>
      <c r="AF132" s="127">
        <v>5</v>
      </c>
      <c r="AG132" s="127">
        <v>5</v>
      </c>
      <c r="AH132" s="127">
        <v>5</v>
      </c>
      <c r="AI132" s="127">
        <v>5</v>
      </c>
      <c r="AJ132" s="127">
        <v>5</v>
      </c>
      <c r="AK132" s="127">
        <v>5</v>
      </c>
      <c r="AL132" s="127">
        <v>5</v>
      </c>
      <c r="AM132" s="127">
        <v>5</v>
      </c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3"/>
      <c r="DE132" s="103"/>
      <c r="DF132" s="103"/>
      <c r="DG132" s="103"/>
      <c r="DH132" s="103"/>
      <c r="DI132" s="103"/>
      <c r="DJ132" s="103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103"/>
      <c r="DV132" s="103"/>
      <c r="DW132" s="103"/>
      <c r="DX132" s="103"/>
      <c r="DY132" s="103"/>
      <c r="DZ132" s="103"/>
      <c r="EA132" s="103"/>
      <c r="EB132" s="103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3"/>
      <c r="EM132" s="103"/>
      <c r="EN132" s="103"/>
      <c r="EO132" s="103"/>
      <c r="EP132" s="103"/>
      <c r="EQ132" s="103"/>
      <c r="ER132" s="103"/>
      <c r="ES132" s="103"/>
      <c r="ET132" s="103"/>
      <c r="EU132" s="103"/>
      <c r="EV132" s="103"/>
      <c r="EW132" s="103"/>
      <c r="EX132" s="103"/>
      <c r="EY132" s="103"/>
      <c r="EZ132" s="103"/>
      <c r="FA132" s="103"/>
      <c r="FB132" s="103"/>
      <c r="FC132" s="103"/>
      <c r="FD132" s="103"/>
      <c r="FE132" s="103"/>
      <c r="FF132" s="103"/>
      <c r="FG132" s="103"/>
      <c r="FH132" s="103"/>
      <c r="FI132" s="103"/>
      <c r="FJ132" s="103"/>
      <c r="FK132" s="103"/>
      <c r="FL132" s="103"/>
      <c r="FM132" s="103"/>
      <c r="FN132" s="103"/>
      <c r="FO132" s="103"/>
      <c r="FP132" s="103"/>
      <c r="FQ132" s="103"/>
      <c r="FR132" s="103"/>
      <c r="FS132" s="103"/>
      <c r="FT132" s="103"/>
      <c r="FU132" s="103"/>
      <c r="FV132" s="103"/>
      <c r="FW132" s="103"/>
      <c r="FX132" s="103"/>
      <c r="FY132" s="103"/>
      <c r="FZ132" s="103"/>
      <c r="GA132" s="103"/>
      <c r="GB132" s="103"/>
      <c r="GC132" s="103"/>
      <c r="GD132" s="103"/>
      <c r="GE132" s="103"/>
      <c r="GF132" s="103"/>
      <c r="GG132" s="103"/>
      <c r="GH132" s="103"/>
      <c r="GI132" s="103"/>
      <c r="GJ132" s="103"/>
      <c r="GK132" s="103"/>
      <c r="GL132" s="103"/>
      <c r="GM132" s="103"/>
      <c r="GN132" s="103"/>
      <c r="GO132" s="103"/>
      <c r="GP132" s="103"/>
      <c r="GQ132" s="103"/>
      <c r="GR132" s="103"/>
      <c r="GS132" s="103"/>
      <c r="GT132" s="103"/>
      <c r="GU132" s="103"/>
      <c r="GV132" s="103"/>
      <c r="GW132" s="103"/>
      <c r="GX132" s="103"/>
      <c r="GY132" s="103"/>
      <c r="GZ132" s="103"/>
      <c r="HA132" s="103"/>
      <c r="HB132" s="103"/>
      <c r="HC132" s="103"/>
      <c r="HD132" s="103"/>
      <c r="HE132" s="103"/>
      <c r="HF132" s="103"/>
      <c r="HG132" s="103"/>
      <c r="HH132" s="103"/>
      <c r="HI132" s="103"/>
      <c r="HJ132" s="103"/>
      <c r="HK132" s="103"/>
      <c r="HL132" s="103"/>
      <c r="HM132" s="103"/>
      <c r="HN132" s="103"/>
      <c r="HO132" s="103"/>
      <c r="HP132" s="103"/>
      <c r="HQ132" s="103"/>
      <c r="HR132" s="103"/>
      <c r="HS132" s="103"/>
      <c r="HT132" s="103"/>
      <c r="HU132" s="103"/>
      <c r="HV132" s="103"/>
      <c r="HW132" s="103"/>
      <c r="HX132" s="103"/>
      <c r="HY132" s="103"/>
      <c r="HZ132" s="103"/>
      <c r="IA132" s="103"/>
      <c r="IB132" s="103"/>
      <c r="IC132" s="103"/>
      <c r="ID132" s="103"/>
      <c r="IE132" s="103"/>
      <c r="IF132" s="103"/>
      <c r="IG132" s="103"/>
      <c r="IH132" s="103"/>
      <c r="II132" s="103"/>
      <c r="IJ132" s="103"/>
      <c r="IK132" s="103"/>
      <c r="IL132" s="103"/>
      <c r="IM132" s="103"/>
      <c r="IN132" s="103"/>
      <c r="IO132" s="103"/>
      <c r="IP132" s="103"/>
      <c r="IQ132" s="103"/>
      <c r="IR132" s="103"/>
      <c r="IS132" s="103"/>
      <c r="IT132" s="103"/>
      <c r="IU132" s="103"/>
      <c r="IV132" s="103"/>
      <c r="IW132" s="103"/>
      <c r="IX132" s="103"/>
      <c r="IY132" s="103"/>
      <c r="IZ132" s="103"/>
      <c r="JA132" s="103"/>
      <c r="JB132" s="103"/>
      <c r="JC132" s="103"/>
      <c r="JD132" s="103"/>
      <c r="JE132" s="103"/>
      <c r="JF132" s="103"/>
      <c r="JG132" s="103"/>
      <c r="JH132" s="103"/>
      <c r="JI132" s="103"/>
      <c r="JJ132" s="103"/>
      <c r="JK132" s="103"/>
      <c r="JL132" s="103"/>
      <c r="JM132" s="103"/>
      <c r="JN132" s="103"/>
      <c r="JO132" s="103"/>
      <c r="JP132" s="103"/>
      <c r="JQ132" s="103"/>
      <c r="JR132" s="103"/>
      <c r="JS132" s="103"/>
      <c r="JT132" s="103"/>
      <c r="JU132" s="103"/>
      <c r="JV132" s="103"/>
      <c r="JW132" s="103"/>
      <c r="JX132" s="103"/>
      <c r="JY132" s="103"/>
      <c r="JZ132" s="103"/>
      <c r="KA132" s="103"/>
      <c r="KB132" s="103"/>
      <c r="KC132" s="103"/>
      <c r="KD132" s="103"/>
      <c r="KE132" s="103"/>
      <c r="KF132" s="103"/>
      <c r="KG132" s="103"/>
      <c r="KH132" s="103"/>
      <c r="KI132" s="103"/>
      <c r="KJ132" s="103"/>
      <c r="KK132" s="103"/>
      <c r="KL132" s="103"/>
      <c r="KM132" s="103"/>
      <c r="KN132" s="103"/>
      <c r="KO132" s="103"/>
    </row>
    <row r="133" spans="1:301" s="51" customFormat="1" ht="21.75" customHeight="1" x14ac:dyDescent="0.2">
      <c r="A133" s="75">
        <v>133</v>
      </c>
      <c r="B133" s="126">
        <v>131</v>
      </c>
      <c r="C133" s="88">
        <v>60057</v>
      </c>
      <c r="D133" s="49" t="s">
        <v>156</v>
      </c>
      <c r="E133" s="50" t="s">
        <v>93</v>
      </c>
      <c r="F133" s="78" t="s">
        <v>501</v>
      </c>
      <c r="G133" s="50" t="s">
        <v>23</v>
      </c>
      <c r="H133" s="50" t="s">
        <v>157</v>
      </c>
      <c r="I133" s="50" t="s">
        <v>158</v>
      </c>
      <c r="J133" s="79">
        <v>41201</v>
      </c>
      <c r="K133" s="79">
        <v>41214</v>
      </c>
      <c r="L133" s="50" t="s">
        <v>159</v>
      </c>
      <c r="M133" s="127"/>
      <c r="N133" s="127"/>
      <c r="O133" s="127"/>
      <c r="P133" s="127"/>
      <c r="Q133" s="127"/>
      <c r="R133" s="127"/>
      <c r="S133" s="127"/>
      <c r="T133" s="127">
        <v>3</v>
      </c>
      <c r="U133" s="127">
        <v>3</v>
      </c>
      <c r="V133" s="127">
        <v>3</v>
      </c>
      <c r="W133" s="127">
        <v>4</v>
      </c>
      <c r="X133" s="127">
        <v>4</v>
      </c>
      <c r="Y133" s="127">
        <v>4</v>
      </c>
      <c r="Z133" s="127">
        <v>4</v>
      </c>
      <c r="AA133" s="127">
        <v>5</v>
      </c>
      <c r="AB133" s="127">
        <v>5</v>
      </c>
      <c r="AC133" s="127">
        <v>5</v>
      </c>
      <c r="AD133" s="127">
        <v>5</v>
      </c>
      <c r="AE133" s="127">
        <v>5</v>
      </c>
      <c r="AF133" s="127">
        <v>5</v>
      </c>
      <c r="AG133" s="127">
        <v>5</v>
      </c>
      <c r="AH133" s="127">
        <v>5</v>
      </c>
      <c r="AI133" s="127">
        <v>5</v>
      </c>
      <c r="AJ133" s="127">
        <v>5</v>
      </c>
      <c r="AK133" s="127">
        <v>5</v>
      </c>
      <c r="AL133" s="127">
        <v>5</v>
      </c>
      <c r="AM133" s="127">
        <v>5</v>
      </c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3"/>
      <c r="DE133" s="103"/>
      <c r="DF133" s="103"/>
      <c r="DG133" s="103"/>
      <c r="DH133" s="103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103"/>
      <c r="DV133" s="103"/>
      <c r="DW133" s="103"/>
      <c r="DX133" s="103"/>
      <c r="DY133" s="103"/>
      <c r="DZ133" s="103"/>
      <c r="EA133" s="103"/>
      <c r="EB133" s="103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03"/>
      <c r="EO133" s="103"/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03"/>
      <c r="EZ133" s="103"/>
      <c r="FA133" s="103"/>
      <c r="FB133" s="103"/>
      <c r="FC133" s="103"/>
      <c r="FD133" s="103"/>
      <c r="FE133" s="103"/>
      <c r="FF133" s="103"/>
      <c r="FG133" s="103"/>
      <c r="FH133" s="103"/>
      <c r="FI133" s="103"/>
      <c r="FJ133" s="103"/>
      <c r="FK133" s="103"/>
      <c r="FL133" s="103"/>
      <c r="FM133" s="103"/>
      <c r="FN133" s="103"/>
      <c r="FO133" s="103"/>
      <c r="FP133" s="103"/>
      <c r="FQ133" s="103"/>
      <c r="FR133" s="103"/>
      <c r="FS133" s="103"/>
      <c r="FT133" s="103"/>
      <c r="FU133" s="103"/>
      <c r="FV133" s="103"/>
      <c r="FW133" s="103"/>
      <c r="FX133" s="103"/>
      <c r="FY133" s="103"/>
      <c r="FZ133" s="103"/>
      <c r="GA133" s="103"/>
      <c r="GB133" s="103"/>
      <c r="GC133" s="103"/>
      <c r="GD133" s="103"/>
      <c r="GE133" s="103"/>
      <c r="GF133" s="103"/>
      <c r="GG133" s="103"/>
      <c r="GH133" s="103"/>
      <c r="GI133" s="103"/>
      <c r="GJ133" s="103"/>
      <c r="GK133" s="103"/>
      <c r="GL133" s="103"/>
      <c r="GM133" s="103"/>
      <c r="GN133" s="103"/>
      <c r="GO133" s="103"/>
      <c r="GP133" s="103"/>
      <c r="GQ133" s="103"/>
      <c r="GR133" s="103"/>
      <c r="GS133" s="103"/>
      <c r="GT133" s="103"/>
      <c r="GU133" s="103"/>
      <c r="GV133" s="103"/>
      <c r="GW133" s="103"/>
      <c r="GX133" s="103"/>
      <c r="GY133" s="103"/>
      <c r="GZ133" s="103"/>
      <c r="HA133" s="103"/>
      <c r="HB133" s="103"/>
      <c r="HC133" s="103"/>
      <c r="HD133" s="103"/>
      <c r="HE133" s="103"/>
      <c r="HF133" s="103"/>
      <c r="HG133" s="103"/>
      <c r="HH133" s="103"/>
      <c r="HI133" s="103"/>
      <c r="HJ133" s="103"/>
      <c r="HK133" s="103"/>
      <c r="HL133" s="103"/>
      <c r="HM133" s="103"/>
      <c r="HN133" s="103"/>
      <c r="HO133" s="103"/>
      <c r="HP133" s="103"/>
      <c r="HQ133" s="103"/>
      <c r="HR133" s="103"/>
      <c r="HS133" s="103"/>
      <c r="HT133" s="103"/>
      <c r="HU133" s="103"/>
      <c r="HV133" s="103"/>
      <c r="HW133" s="103"/>
      <c r="HX133" s="103"/>
      <c r="HY133" s="103"/>
      <c r="HZ133" s="103"/>
      <c r="IA133" s="103"/>
      <c r="IB133" s="103"/>
      <c r="IC133" s="103"/>
      <c r="ID133" s="103"/>
      <c r="IE133" s="103"/>
      <c r="IF133" s="103"/>
      <c r="IG133" s="103"/>
      <c r="IH133" s="103"/>
      <c r="II133" s="103"/>
      <c r="IJ133" s="103"/>
      <c r="IK133" s="103"/>
      <c r="IL133" s="103"/>
      <c r="IM133" s="103"/>
      <c r="IN133" s="103"/>
      <c r="IO133" s="103"/>
      <c r="IP133" s="103"/>
      <c r="IQ133" s="103"/>
      <c r="IR133" s="103"/>
      <c r="IS133" s="103"/>
      <c r="IT133" s="103"/>
      <c r="IU133" s="103"/>
      <c r="IV133" s="103"/>
      <c r="IW133" s="103"/>
      <c r="IX133" s="103"/>
      <c r="IY133" s="103"/>
      <c r="IZ133" s="103"/>
      <c r="JA133" s="103"/>
      <c r="JB133" s="103"/>
      <c r="JC133" s="103"/>
      <c r="JD133" s="103"/>
      <c r="JE133" s="103"/>
      <c r="JF133" s="103"/>
      <c r="JG133" s="103"/>
      <c r="JH133" s="103"/>
      <c r="JI133" s="103"/>
      <c r="JJ133" s="103"/>
      <c r="JK133" s="103"/>
      <c r="JL133" s="103"/>
      <c r="JM133" s="103"/>
      <c r="JN133" s="103"/>
      <c r="JO133" s="103"/>
      <c r="JP133" s="103"/>
      <c r="JQ133" s="103"/>
      <c r="JR133" s="103"/>
      <c r="JS133" s="103"/>
      <c r="JT133" s="103"/>
      <c r="JU133" s="103"/>
      <c r="JV133" s="103"/>
      <c r="JW133" s="103"/>
      <c r="JX133" s="103"/>
      <c r="JY133" s="103"/>
      <c r="JZ133" s="103"/>
      <c r="KA133" s="103"/>
      <c r="KB133" s="103"/>
      <c r="KC133" s="103"/>
      <c r="KD133" s="103"/>
      <c r="KE133" s="103"/>
      <c r="KF133" s="103"/>
      <c r="KG133" s="103"/>
      <c r="KH133" s="103"/>
      <c r="KI133" s="103"/>
      <c r="KJ133" s="103"/>
      <c r="KK133" s="103"/>
      <c r="KL133" s="103"/>
      <c r="KM133" s="103"/>
      <c r="KN133" s="103"/>
      <c r="KO133" s="103"/>
    </row>
    <row r="134" spans="1:301" s="51" customFormat="1" ht="21.75" customHeight="1" x14ac:dyDescent="0.2">
      <c r="A134" s="75">
        <v>134</v>
      </c>
      <c r="B134" s="126">
        <v>132</v>
      </c>
      <c r="C134" s="86">
        <v>60058</v>
      </c>
      <c r="D134" s="76" t="s">
        <v>152</v>
      </c>
      <c r="E134" s="50" t="s">
        <v>85</v>
      </c>
      <c r="F134" s="78" t="s">
        <v>501</v>
      </c>
      <c r="G134" s="77" t="s">
        <v>23</v>
      </c>
      <c r="H134" s="50" t="s">
        <v>153</v>
      </c>
      <c r="I134" s="50" t="s">
        <v>154</v>
      </c>
      <c r="J134" s="79">
        <v>40584</v>
      </c>
      <c r="K134" s="79">
        <v>40575</v>
      </c>
      <c r="L134" s="50" t="s">
        <v>155</v>
      </c>
      <c r="M134" s="127"/>
      <c r="N134" s="127"/>
      <c r="O134" s="127"/>
      <c r="P134" s="127"/>
      <c r="Q134" s="127"/>
      <c r="R134" s="127"/>
      <c r="S134" s="127">
        <v>3</v>
      </c>
      <c r="T134" s="127">
        <v>3</v>
      </c>
      <c r="U134" s="127">
        <v>3</v>
      </c>
      <c r="V134" s="127">
        <v>4</v>
      </c>
      <c r="W134" s="127">
        <v>4</v>
      </c>
      <c r="X134" s="127">
        <v>4</v>
      </c>
      <c r="Y134" s="127">
        <v>5</v>
      </c>
      <c r="Z134" s="127">
        <v>5</v>
      </c>
      <c r="AA134" s="127">
        <v>5</v>
      </c>
      <c r="AB134" s="127">
        <v>5</v>
      </c>
      <c r="AC134" s="127">
        <v>5</v>
      </c>
      <c r="AD134" s="127">
        <v>5</v>
      </c>
      <c r="AE134" s="127">
        <v>5</v>
      </c>
      <c r="AF134" s="127">
        <v>5</v>
      </c>
      <c r="AG134" s="127">
        <v>5</v>
      </c>
      <c r="AH134" s="127">
        <v>5</v>
      </c>
      <c r="AI134" s="127">
        <v>5</v>
      </c>
      <c r="AJ134" s="127">
        <v>5</v>
      </c>
      <c r="AK134" s="127">
        <v>5</v>
      </c>
      <c r="AL134" s="127">
        <v>7</v>
      </c>
      <c r="AM134" s="127">
        <v>7</v>
      </c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3"/>
      <c r="DE134" s="103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/>
      <c r="DY134" s="103"/>
      <c r="DZ134" s="103"/>
      <c r="EA134" s="103"/>
      <c r="EB134" s="103"/>
      <c r="EC134" s="103"/>
      <c r="ED134" s="103"/>
      <c r="EE134" s="103"/>
      <c r="EF134" s="103"/>
      <c r="EG134" s="103"/>
      <c r="EH134" s="103"/>
      <c r="EI134" s="103"/>
      <c r="EJ134" s="103"/>
      <c r="EK134" s="103"/>
      <c r="EL134" s="103"/>
      <c r="EM134" s="103"/>
      <c r="EN134" s="103"/>
      <c r="EO134" s="103"/>
      <c r="EP134" s="103"/>
      <c r="EQ134" s="103"/>
      <c r="ER134" s="103"/>
      <c r="ES134" s="103"/>
      <c r="ET134" s="103"/>
      <c r="EU134" s="103"/>
      <c r="EV134" s="103"/>
      <c r="EW134" s="103"/>
      <c r="EX134" s="103"/>
      <c r="EY134" s="103"/>
      <c r="EZ134" s="103"/>
      <c r="FA134" s="103"/>
      <c r="FB134" s="103"/>
      <c r="FC134" s="103"/>
      <c r="FD134" s="103"/>
      <c r="FE134" s="103"/>
      <c r="FF134" s="103"/>
      <c r="FG134" s="103"/>
      <c r="FH134" s="103"/>
      <c r="FI134" s="103"/>
      <c r="FJ134" s="103"/>
      <c r="FK134" s="103"/>
      <c r="FL134" s="103"/>
      <c r="FM134" s="103"/>
      <c r="FN134" s="103"/>
      <c r="FO134" s="103"/>
      <c r="FP134" s="103"/>
      <c r="FQ134" s="103"/>
      <c r="FR134" s="103"/>
      <c r="FS134" s="103"/>
      <c r="FT134" s="103"/>
      <c r="FU134" s="103"/>
      <c r="FV134" s="103"/>
      <c r="FW134" s="103"/>
      <c r="FX134" s="103"/>
      <c r="FY134" s="103"/>
      <c r="FZ134" s="103"/>
      <c r="GA134" s="103"/>
      <c r="GB134" s="103"/>
      <c r="GC134" s="103"/>
      <c r="GD134" s="103"/>
      <c r="GE134" s="103"/>
      <c r="GF134" s="103"/>
      <c r="GG134" s="103"/>
      <c r="GH134" s="103"/>
      <c r="GI134" s="103"/>
      <c r="GJ134" s="103"/>
      <c r="GK134" s="103"/>
      <c r="GL134" s="103"/>
      <c r="GM134" s="103"/>
      <c r="GN134" s="103"/>
      <c r="GO134" s="103"/>
      <c r="GP134" s="103"/>
      <c r="GQ134" s="103"/>
      <c r="GR134" s="103"/>
      <c r="GS134" s="103"/>
      <c r="GT134" s="103"/>
      <c r="GU134" s="103"/>
      <c r="GV134" s="103"/>
      <c r="GW134" s="103"/>
      <c r="GX134" s="103"/>
      <c r="GY134" s="103"/>
      <c r="GZ134" s="103"/>
      <c r="HA134" s="103"/>
      <c r="HB134" s="103"/>
      <c r="HC134" s="103"/>
      <c r="HD134" s="103"/>
      <c r="HE134" s="103"/>
      <c r="HF134" s="103"/>
      <c r="HG134" s="103"/>
      <c r="HH134" s="103"/>
      <c r="HI134" s="103"/>
      <c r="HJ134" s="103"/>
      <c r="HK134" s="103"/>
      <c r="HL134" s="103"/>
      <c r="HM134" s="103"/>
      <c r="HN134" s="103"/>
      <c r="HO134" s="103"/>
      <c r="HP134" s="103"/>
      <c r="HQ134" s="103"/>
      <c r="HR134" s="103"/>
      <c r="HS134" s="103"/>
      <c r="HT134" s="103"/>
      <c r="HU134" s="103"/>
      <c r="HV134" s="103"/>
      <c r="HW134" s="103"/>
      <c r="HX134" s="103"/>
      <c r="HY134" s="103"/>
      <c r="HZ134" s="103"/>
      <c r="IA134" s="103"/>
      <c r="IB134" s="103"/>
      <c r="IC134" s="103"/>
      <c r="ID134" s="103"/>
      <c r="IE134" s="103"/>
      <c r="IF134" s="103"/>
      <c r="IG134" s="103"/>
      <c r="IH134" s="103"/>
      <c r="II134" s="103"/>
      <c r="IJ134" s="103"/>
      <c r="IK134" s="103"/>
      <c r="IL134" s="103"/>
      <c r="IM134" s="103"/>
      <c r="IN134" s="103"/>
      <c r="IO134" s="103"/>
      <c r="IP134" s="103"/>
      <c r="IQ134" s="103"/>
      <c r="IR134" s="103"/>
      <c r="IS134" s="103"/>
      <c r="IT134" s="103"/>
      <c r="IU134" s="103"/>
      <c r="IV134" s="103"/>
      <c r="IW134" s="103"/>
      <c r="IX134" s="103"/>
      <c r="IY134" s="103"/>
      <c r="IZ134" s="103"/>
      <c r="JA134" s="103"/>
      <c r="JB134" s="103"/>
      <c r="JC134" s="103"/>
      <c r="JD134" s="103"/>
      <c r="JE134" s="103"/>
      <c r="JF134" s="103"/>
      <c r="JG134" s="103"/>
      <c r="JH134" s="103"/>
      <c r="JI134" s="103"/>
      <c r="JJ134" s="103"/>
      <c r="JK134" s="103"/>
      <c r="JL134" s="103"/>
      <c r="JM134" s="103"/>
      <c r="JN134" s="103"/>
      <c r="JO134" s="103"/>
      <c r="JP134" s="103"/>
      <c r="JQ134" s="103"/>
      <c r="JR134" s="103"/>
      <c r="JS134" s="103"/>
      <c r="JT134" s="103"/>
      <c r="JU134" s="103"/>
      <c r="JV134" s="103"/>
      <c r="JW134" s="103"/>
      <c r="JX134" s="103"/>
      <c r="JY134" s="103"/>
      <c r="JZ134" s="103"/>
      <c r="KA134" s="103"/>
      <c r="KB134" s="103"/>
      <c r="KC134" s="103"/>
      <c r="KD134" s="103"/>
      <c r="KE134" s="103"/>
      <c r="KF134" s="103"/>
      <c r="KG134" s="103"/>
      <c r="KH134" s="103"/>
      <c r="KI134" s="103"/>
      <c r="KJ134" s="103"/>
      <c r="KK134" s="103"/>
      <c r="KL134" s="103"/>
      <c r="KM134" s="103"/>
      <c r="KN134" s="103"/>
      <c r="KO134" s="103"/>
    </row>
    <row r="135" spans="1:301" s="48" customFormat="1" ht="21.75" customHeight="1" x14ac:dyDescent="0.2">
      <c r="A135" s="75">
        <v>135</v>
      </c>
      <c r="B135" s="126">
        <v>133</v>
      </c>
      <c r="C135" s="86">
        <v>60059</v>
      </c>
      <c r="D135" s="76" t="s">
        <v>347</v>
      </c>
      <c r="E135" s="50" t="s">
        <v>33</v>
      </c>
      <c r="F135" s="78" t="s">
        <v>501</v>
      </c>
      <c r="G135" s="77" t="s">
        <v>23</v>
      </c>
      <c r="H135" s="50" t="s">
        <v>348</v>
      </c>
      <c r="I135" s="77" t="s">
        <v>349</v>
      </c>
      <c r="J135" s="79">
        <v>40939</v>
      </c>
      <c r="K135" s="79">
        <v>40940</v>
      </c>
      <c r="L135" s="50" t="s">
        <v>350</v>
      </c>
      <c r="M135" s="127"/>
      <c r="N135" s="127"/>
      <c r="O135" s="127"/>
      <c r="P135" s="127"/>
      <c r="Q135" s="127"/>
      <c r="R135" s="127"/>
      <c r="S135" s="127"/>
      <c r="T135" s="127">
        <v>3</v>
      </c>
      <c r="U135" s="127">
        <v>3</v>
      </c>
      <c r="V135" s="127">
        <v>3</v>
      </c>
      <c r="W135" s="127">
        <v>4</v>
      </c>
      <c r="X135" s="127">
        <v>4</v>
      </c>
      <c r="Y135" s="127">
        <v>4</v>
      </c>
      <c r="Z135" s="127">
        <v>4</v>
      </c>
      <c r="AA135" s="127">
        <v>5</v>
      </c>
      <c r="AB135" s="127">
        <v>5</v>
      </c>
      <c r="AC135" s="127">
        <v>5</v>
      </c>
      <c r="AD135" s="127">
        <v>5</v>
      </c>
      <c r="AE135" s="127">
        <v>5</v>
      </c>
      <c r="AF135" s="127">
        <v>5</v>
      </c>
      <c r="AG135" s="127">
        <v>5</v>
      </c>
      <c r="AH135" s="127">
        <v>5</v>
      </c>
      <c r="AI135" s="127">
        <v>5</v>
      </c>
      <c r="AJ135" s="127">
        <v>7</v>
      </c>
      <c r="AK135" s="127">
        <v>7</v>
      </c>
      <c r="AL135" s="127">
        <v>7</v>
      </c>
      <c r="AM135" s="127">
        <v>7</v>
      </c>
    </row>
    <row r="136" spans="1:301" s="51" customFormat="1" ht="21.75" customHeight="1" x14ac:dyDescent="0.2">
      <c r="A136" s="75">
        <v>136</v>
      </c>
      <c r="B136" s="126">
        <v>134</v>
      </c>
      <c r="C136" s="88">
        <v>60060</v>
      </c>
      <c r="D136" s="49" t="s">
        <v>401</v>
      </c>
      <c r="E136" s="53" t="s">
        <v>33</v>
      </c>
      <c r="F136" s="53" t="s">
        <v>501</v>
      </c>
      <c r="G136" s="50" t="s">
        <v>34</v>
      </c>
      <c r="H136" s="50" t="s">
        <v>430</v>
      </c>
      <c r="I136" s="50" t="s">
        <v>259</v>
      </c>
      <c r="J136" s="87">
        <v>43500</v>
      </c>
      <c r="K136" s="87">
        <v>43497</v>
      </c>
      <c r="L136" s="50" t="s">
        <v>443</v>
      </c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>
        <v>5</v>
      </c>
      <c r="AD136" s="127">
        <v>5</v>
      </c>
      <c r="AE136" s="127">
        <v>5</v>
      </c>
      <c r="AF136" s="127">
        <v>5</v>
      </c>
      <c r="AG136" s="127">
        <v>5</v>
      </c>
      <c r="AH136" s="127">
        <v>5</v>
      </c>
      <c r="AI136" s="127">
        <v>5</v>
      </c>
      <c r="AJ136" s="127">
        <v>6</v>
      </c>
      <c r="AK136" s="127">
        <v>6</v>
      </c>
      <c r="AL136" s="127">
        <v>6</v>
      </c>
      <c r="AM136" s="127">
        <v>6</v>
      </c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  <c r="DD136" s="103"/>
      <c r="DE136" s="103"/>
      <c r="DF136" s="103"/>
      <c r="DG136" s="103"/>
      <c r="DH136" s="103"/>
      <c r="DI136" s="103"/>
      <c r="DJ136" s="103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103"/>
      <c r="DV136" s="103"/>
      <c r="DW136" s="103"/>
      <c r="DX136" s="103"/>
      <c r="DY136" s="103"/>
      <c r="DZ136" s="103"/>
      <c r="EA136" s="103"/>
      <c r="EB136" s="103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03"/>
      <c r="EO136" s="103"/>
      <c r="EP136" s="103"/>
      <c r="EQ136" s="103"/>
      <c r="ER136" s="103"/>
      <c r="ES136" s="103"/>
      <c r="ET136" s="103"/>
      <c r="EU136" s="103"/>
      <c r="EV136" s="103"/>
      <c r="EW136" s="103"/>
      <c r="EX136" s="103"/>
      <c r="EY136" s="103"/>
      <c r="EZ136" s="103"/>
      <c r="FA136" s="103"/>
      <c r="FB136" s="103"/>
      <c r="FC136" s="103"/>
      <c r="FD136" s="103"/>
      <c r="FE136" s="103"/>
      <c r="FF136" s="103"/>
      <c r="FG136" s="103"/>
      <c r="FH136" s="103"/>
      <c r="FI136" s="103"/>
      <c r="FJ136" s="103"/>
      <c r="FK136" s="103"/>
      <c r="FL136" s="103"/>
      <c r="FM136" s="103"/>
      <c r="FN136" s="103"/>
      <c r="FO136" s="103"/>
      <c r="FP136" s="103"/>
      <c r="FQ136" s="103"/>
      <c r="FR136" s="103"/>
      <c r="FS136" s="103"/>
      <c r="FT136" s="103"/>
      <c r="FU136" s="103"/>
      <c r="FV136" s="103"/>
      <c r="FW136" s="103"/>
      <c r="FX136" s="103"/>
      <c r="FY136" s="103"/>
      <c r="FZ136" s="103"/>
      <c r="GA136" s="103"/>
      <c r="GB136" s="103"/>
      <c r="GC136" s="103"/>
      <c r="GD136" s="103"/>
      <c r="GE136" s="103"/>
      <c r="GF136" s="103"/>
      <c r="GG136" s="103"/>
      <c r="GH136" s="103"/>
      <c r="GI136" s="103"/>
      <c r="GJ136" s="103"/>
      <c r="GK136" s="103"/>
      <c r="GL136" s="103"/>
      <c r="GM136" s="103"/>
      <c r="GN136" s="103"/>
      <c r="GO136" s="103"/>
      <c r="GP136" s="103"/>
      <c r="GQ136" s="103"/>
      <c r="GR136" s="103"/>
      <c r="GS136" s="103"/>
      <c r="GT136" s="103"/>
      <c r="GU136" s="103"/>
      <c r="GV136" s="103"/>
      <c r="GW136" s="103"/>
      <c r="GX136" s="103"/>
      <c r="GY136" s="103"/>
      <c r="GZ136" s="103"/>
      <c r="HA136" s="103"/>
      <c r="HB136" s="103"/>
      <c r="HC136" s="103"/>
      <c r="HD136" s="103"/>
      <c r="HE136" s="103"/>
      <c r="HF136" s="103"/>
      <c r="HG136" s="103"/>
      <c r="HH136" s="103"/>
      <c r="HI136" s="103"/>
      <c r="HJ136" s="103"/>
      <c r="HK136" s="103"/>
      <c r="HL136" s="103"/>
      <c r="HM136" s="103"/>
      <c r="HN136" s="103"/>
      <c r="HO136" s="103"/>
      <c r="HP136" s="103"/>
      <c r="HQ136" s="103"/>
      <c r="HR136" s="103"/>
      <c r="HS136" s="103"/>
      <c r="HT136" s="103"/>
      <c r="HU136" s="103"/>
      <c r="HV136" s="103"/>
      <c r="HW136" s="103"/>
      <c r="HX136" s="103"/>
      <c r="HY136" s="103"/>
      <c r="HZ136" s="103"/>
      <c r="IA136" s="103"/>
      <c r="IB136" s="103"/>
      <c r="IC136" s="103"/>
      <c r="ID136" s="103"/>
      <c r="IE136" s="103"/>
      <c r="IF136" s="103"/>
      <c r="IG136" s="103"/>
      <c r="IH136" s="103"/>
      <c r="II136" s="103"/>
      <c r="IJ136" s="103"/>
      <c r="IK136" s="103"/>
      <c r="IL136" s="103"/>
      <c r="IM136" s="103"/>
      <c r="IN136" s="103"/>
      <c r="IO136" s="103"/>
      <c r="IP136" s="103"/>
      <c r="IQ136" s="103"/>
      <c r="IR136" s="103"/>
      <c r="IS136" s="103"/>
      <c r="IT136" s="103"/>
      <c r="IU136" s="103"/>
      <c r="IV136" s="103"/>
      <c r="IW136" s="103"/>
      <c r="IX136" s="103"/>
      <c r="IY136" s="103"/>
      <c r="IZ136" s="103"/>
      <c r="JA136" s="103"/>
      <c r="JB136" s="103"/>
      <c r="JC136" s="103"/>
      <c r="JD136" s="103"/>
      <c r="JE136" s="103"/>
      <c r="JF136" s="103"/>
      <c r="JG136" s="103"/>
      <c r="JH136" s="103"/>
      <c r="JI136" s="103"/>
      <c r="JJ136" s="103"/>
      <c r="JK136" s="103"/>
      <c r="JL136" s="103"/>
      <c r="JM136" s="103"/>
      <c r="JN136" s="103"/>
      <c r="JO136" s="103"/>
      <c r="JP136" s="103"/>
      <c r="JQ136" s="103"/>
      <c r="JR136" s="103"/>
      <c r="JS136" s="103"/>
      <c r="JT136" s="103"/>
      <c r="JU136" s="103"/>
      <c r="JV136" s="103"/>
      <c r="JW136" s="103"/>
      <c r="JX136" s="103"/>
      <c r="JY136" s="103"/>
      <c r="JZ136" s="103"/>
      <c r="KA136" s="103"/>
      <c r="KB136" s="103"/>
      <c r="KC136" s="103"/>
      <c r="KD136" s="103"/>
      <c r="KE136" s="103"/>
      <c r="KF136" s="103"/>
      <c r="KG136" s="103"/>
      <c r="KH136" s="103"/>
      <c r="KI136" s="103"/>
      <c r="KJ136" s="103"/>
      <c r="KK136" s="103"/>
      <c r="KL136" s="103"/>
      <c r="KM136" s="103"/>
      <c r="KN136" s="103"/>
      <c r="KO136" s="103"/>
    </row>
    <row r="137" spans="1:301" s="51" customFormat="1" ht="21.75" customHeight="1" x14ac:dyDescent="0.2">
      <c r="A137" s="75">
        <v>137</v>
      </c>
      <c r="B137" s="126">
        <v>135</v>
      </c>
      <c r="C137" s="86">
        <v>60061</v>
      </c>
      <c r="D137" s="76" t="s">
        <v>267</v>
      </c>
      <c r="E137" s="77" t="s">
        <v>93</v>
      </c>
      <c r="F137" s="78" t="s">
        <v>501</v>
      </c>
      <c r="G137" s="77" t="s">
        <v>34</v>
      </c>
      <c r="H137" s="50" t="s">
        <v>268</v>
      </c>
      <c r="I137" s="77" t="s">
        <v>269</v>
      </c>
      <c r="J137" s="79">
        <v>40449</v>
      </c>
      <c r="K137" s="79">
        <v>40452</v>
      </c>
      <c r="L137" s="50" t="s">
        <v>217</v>
      </c>
      <c r="M137" s="127"/>
      <c r="N137" s="127"/>
      <c r="O137" s="127"/>
      <c r="P137" s="127"/>
      <c r="Q137" s="127"/>
      <c r="R137" s="127">
        <v>3</v>
      </c>
      <c r="S137" s="127">
        <v>3</v>
      </c>
      <c r="T137" s="127">
        <v>3</v>
      </c>
      <c r="U137" s="127">
        <v>4</v>
      </c>
      <c r="V137" s="127">
        <v>4</v>
      </c>
      <c r="W137" s="127">
        <v>4</v>
      </c>
      <c r="X137" s="127">
        <v>5</v>
      </c>
      <c r="Y137" s="127">
        <v>5</v>
      </c>
      <c r="Z137" s="127">
        <v>5</v>
      </c>
      <c r="AA137" s="127">
        <v>5</v>
      </c>
      <c r="AB137" s="127">
        <v>5</v>
      </c>
      <c r="AC137" s="127">
        <v>5</v>
      </c>
      <c r="AD137" s="127">
        <v>5</v>
      </c>
      <c r="AE137" s="127">
        <v>5</v>
      </c>
      <c r="AF137" s="127">
        <v>5</v>
      </c>
      <c r="AG137" s="127">
        <v>5</v>
      </c>
      <c r="AH137" s="127">
        <v>5</v>
      </c>
      <c r="AI137" s="127">
        <v>5</v>
      </c>
      <c r="AJ137" s="127">
        <v>5</v>
      </c>
      <c r="AK137" s="153">
        <v>7</v>
      </c>
      <c r="AL137" s="153">
        <v>7</v>
      </c>
      <c r="AM137" s="153">
        <v>7</v>
      </c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3"/>
      <c r="DE137" s="103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103"/>
      <c r="DV137" s="103"/>
      <c r="DW137" s="103"/>
      <c r="DX137" s="103"/>
      <c r="DY137" s="103"/>
      <c r="DZ137" s="103"/>
      <c r="EA137" s="103"/>
      <c r="EB137" s="103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03"/>
      <c r="EO137" s="103"/>
      <c r="EP137" s="103"/>
      <c r="EQ137" s="103"/>
      <c r="ER137" s="103"/>
      <c r="ES137" s="103"/>
      <c r="ET137" s="103"/>
      <c r="EU137" s="103"/>
      <c r="EV137" s="103"/>
      <c r="EW137" s="103"/>
      <c r="EX137" s="103"/>
      <c r="EY137" s="103"/>
      <c r="EZ137" s="103"/>
      <c r="FA137" s="103"/>
      <c r="FB137" s="103"/>
      <c r="FC137" s="103"/>
      <c r="FD137" s="103"/>
      <c r="FE137" s="103"/>
      <c r="FF137" s="103"/>
      <c r="FG137" s="103"/>
      <c r="FH137" s="103"/>
      <c r="FI137" s="103"/>
      <c r="FJ137" s="103"/>
      <c r="FK137" s="103"/>
      <c r="FL137" s="103"/>
      <c r="FM137" s="103"/>
      <c r="FN137" s="103"/>
      <c r="FO137" s="103"/>
      <c r="FP137" s="103"/>
      <c r="FQ137" s="103"/>
      <c r="FR137" s="103"/>
      <c r="FS137" s="103"/>
      <c r="FT137" s="103"/>
      <c r="FU137" s="103"/>
      <c r="FV137" s="103"/>
      <c r="FW137" s="103"/>
      <c r="FX137" s="103"/>
      <c r="FY137" s="103"/>
      <c r="FZ137" s="103"/>
      <c r="GA137" s="103"/>
      <c r="GB137" s="103"/>
      <c r="GC137" s="103"/>
      <c r="GD137" s="103"/>
      <c r="GE137" s="103"/>
      <c r="GF137" s="103"/>
      <c r="GG137" s="103"/>
      <c r="GH137" s="103"/>
      <c r="GI137" s="103"/>
      <c r="GJ137" s="103"/>
      <c r="GK137" s="103"/>
      <c r="GL137" s="103"/>
      <c r="GM137" s="103"/>
      <c r="GN137" s="103"/>
      <c r="GO137" s="103"/>
      <c r="GP137" s="103"/>
      <c r="GQ137" s="103"/>
      <c r="GR137" s="103"/>
      <c r="GS137" s="103"/>
      <c r="GT137" s="103"/>
      <c r="GU137" s="103"/>
      <c r="GV137" s="103"/>
      <c r="GW137" s="103"/>
      <c r="GX137" s="103"/>
      <c r="GY137" s="103"/>
      <c r="GZ137" s="103"/>
      <c r="HA137" s="103"/>
      <c r="HB137" s="103"/>
      <c r="HC137" s="103"/>
      <c r="HD137" s="103"/>
      <c r="HE137" s="103"/>
      <c r="HF137" s="103"/>
      <c r="HG137" s="103"/>
      <c r="HH137" s="103"/>
      <c r="HI137" s="103"/>
      <c r="HJ137" s="103"/>
      <c r="HK137" s="103"/>
      <c r="HL137" s="103"/>
      <c r="HM137" s="103"/>
      <c r="HN137" s="103"/>
      <c r="HO137" s="103"/>
      <c r="HP137" s="103"/>
      <c r="HQ137" s="103"/>
      <c r="HR137" s="103"/>
      <c r="HS137" s="103"/>
      <c r="HT137" s="103"/>
      <c r="HU137" s="103"/>
      <c r="HV137" s="103"/>
      <c r="HW137" s="103"/>
      <c r="HX137" s="103"/>
      <c r="HY137" s="103"/>
      <c r="HZ137" s="103"/>
      <c r="IA137" s="103"/>
      <c r="IB137" s="103"/>
      <c r="IC137" s="103"/>
      <c r="ID137" s="103"/>
      <c r="IE137" s="103"/>
      <c r="IF137" s="103"/>
      <c r="IG137" s="103"/>
      <c r="IH137" s="103"/>
      <c r="II137" s="103"/>
      <c r="IJ137" s="103"/>
      <c r="IK137" s="103"/>
      <c r="IL137" s="103"/>
      <c r="IM137" s="103"/>
      <c r="IN137" s="103"/>
      <c r="IO137" s="103"/>
      <c r="IP137" s="103"/>
      <c r="IQ137" s="103"/>
      <c r="IR137" s="103"/>
      <c r="IS137" s="103"/>
      <c r="IT137" s="103"/>
      <c r="IU137" s="103"/>
      <c r="IV137" s="103"/>
      <c r="IW137" s="103"/>
      <c r="IX137" s="103"/>
      <c r="IY137" s="103"/>
      <c r="IZ137" s="103"/>
      <c r="JA137" s="103"/>
      <c r="JB137" s="103"/>
      <c r="JC137" s="103"/>
      <c r="JD137" s="103"/>
      <c r="JE137" s="103"/>
      <c r="JF137" s="103"/>
      <c r="JG137" s="103"/>
      <c r="JH137" s="103"/>
      <c r="JI137" s="103"/>
      <c r="JJ137" s="103"/>
      <c r="JK137" s="103"/>
      <c r="JL137" s="103"/>
      <c r="JM137" s="103"/>
      <c r="JN137" s="103"/>
      <c r="JO137" s="103"/>
      <c r="JP137" s="103"/>
      <c r="JQ137" s="103"/>
      <c r="JR137" s="103"/>
      <c r="JS137" s="103"/>
      <c r="JT137" s="103"/>
      <c r="JU137" s="103"/>
      <c r="JV137" s="103"/>
      <c r="JW137" s="103"/>
      <c r="JX137" s="103"/>
      <c r="JY137" s="103"/>
      <c r="JZ137" s="103"/>
      <c r="KA137" s="103"/>
      <c r="KB137" s="103"/>
      <c r="KC137" s="103"/>
      <c r="KD137" s="103"/>
      <c r="KE137" s="103"/>
      <c r="KF137" s="103"/>
      <c r="KG137" s="103"/>
      <c r="KH137" s="103"/>
      <c r="KI137" s="103"/>
      <c r="KJ137" s="103"/>
      <c r="KK137" s="103"/>
      <c r="KL137" s="103"/>
      <c r="KM137" s="103"/>
      <c r="KN137" s="103"/>
      <c r="KO137" s="103"/>
    </row>
    <row r="138" spans="1:301" s="48" customFormat="1" ht="21.75" customHeight="1" x14ac:dyDescent="0.2">
      <c r="A138" s="75">
        <v>138</v>
      </c>
      <c r="B138" s="126">
        <v>136</v>
      </c>
      <c r="C138" s="90">
        <v>60062</v>
      </c>
      <c r="D138" s="81" t="s">
        <v>305</v>
      </c>
      <c r="E138" s="82" t="s">
        <v>234</v>
      </c>
      <c r="F138" s="83" t="s">
        <v>501</v>
      </c>
      <c r="G138" s="82" t="s">
        <v>23</v>
      </c>
      <c r="H138" s="82" t="s">
        <v>306</v>
      </c>
      <c r="I138" s="82" t="s">
        <v>307</v>
      </c>
      <c r="J138" s="84">
        <v>44284</v>
      </c>
      <c r="K138" s="84">
        <v>44287</v>
      </c>
      <c r="L138" s="82" t="s">
        <v>528</v>
      </c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>
        <v>5</v>
      </c>
      <c r="AH138" s="128">
        <v>5</v>
      </c>
      <c r="AI138" s="128">
        <v>5</v>
      </c>
      <c r="AJ138" s="128">
        <v>5</v>
      </c>
      <c r="AK138" s="128">
        <v>5</v>
      </c>
      <c r="AL138" s="168">
        <v>7</v>
      </c>
      <c r="AM138" s="168">
        <v>7</v>
      </c>
    </row>
    <row r="139" spans="1:301" s="48" customFormat="1" ht="21.75" customHeight="1" x14ac:dyDescent="0.2">
      <c r="A139" s="75">
        <v>139</v>
      </c>
      <c r="B139" s="126">
        <v>137</v>
      </c>
      <c r="C139" s="88">
        <v>60063</v>
      </c>
      <c r="D139" s="49" t="s">
        <v>332</v>
      </c>
      <c r="E139" s="50" t="s">
        <v>41</v>
      </c>
      <c r="F139" s="78" t="s">
        <v>501</v>
      </c>
      <c r="G139" s="50" t="s">
        <v>23</v>
      </c>
      <c r="H139" s="50" t="s">
        <v>333</v>
      </c>
      <c r="I139" s="50" t="s">
        <v>334</v>
      </c>
      <c r="J139" s="148">
        <v>42423</v>
      </c>
      <c r="K139" s="136">
        <v>42430</v>
      </c>
      <c r="L139" s="50" t="s">
        <v>335</v>
      </c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>
        <v>3</v>
      </c>
      <c r="Y139" s="127">
        <v>3</v>
      </c>
      <c r="Z139" s="127">
        <v>4</v>
      </c>
      <c r="AA139" s="127">
        <v>5</v>
      </c>
      <c r="AB139" s="127">
        <v>5</v>
      </c>
      <c r="AC139" s="127">
        <v>5</v>
      </c>
      <c r="AD139" s="127">
        <v>5</v>
      </c>
      <c r="AE139" s="127">
        <v>5</v>
      </c>
      <c r="AF139" s="127">
        <v>5</v>
      </c>
      <c r="AG139" s="127">
        <v>5</v>
      </c>
      <c r="AH139" s="127">
        <v>5</v>
      </c>
      <c r="AI139" s="127">
        <v>5</v>
      </c>
      <c r="AJ139" s="127">
        <v>5</v>
      </c>
      <c r="AK139" s="127">
        <v>5</v>
      </c>
      <c r="AL139" s="127">
        <v>5</v>
      </c>
      <c r="AM139" s="127">
        <v>5</v>
      </c>
    </row>
    <row r="140" spans="1:301" s="48" customFormat="1" ht="21.75" customHeight="1" x14ac:dyDescent="0.2">
      <c r="A140" s="75">
        <v>140</v>
      </c>
      <c r="B140" s="126">
        <v>138</v>
      </c>
      <c r="C140" s="86">
        <v>60064</v>
      </c>
      <c r="D140" s="76" t="s">
        <v>211</v>
      </c>
      <c r="E140" s="50" t="s">
        <v>70</v>
      </c>
      <c r="F140" s="78" t="s">
        <v>501</v>
      </c>
      <c r="G140" s="77" t="s">
        <v>23</v>
      </c>
      <c r="H140" s="50" t="s">
        <v>212</v>
      </c>
      <c r="I140" s="50" t="s">
        <v>213</v>
      </c>
      <c r="J140" s="79">
        <v>42360</v>
      </c>
      <c r="K140" s="87">
        <v>42370</v>
      </c>
      <c r="L140" s="50" t="s">
        <v>136</v>
      </c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>
        <v>3</v>
      </c>
      <c r="Y140" s="127">
        <v>3</v>
      </c>
      <c r="Z140" s="127">
        <v>4</v>
      </c>
      <c r="AA140" s="127">
        <v>4</v>
      </c>
      <c r="AB140" s="127">
        <v>4</v>
      </c>
      <c r="AC140" s="127">
        <v>4</v>
      </c>
      <c r="AD140" s="127">
        <v>4</v>
      </c>
      <c r="AE140" s="127">
        <v>4</v>
      </c>
      <c r="AF140" s="127">
        <v>4</v>
      </c>
      <c r="AG140" s="127">
        <v>4</v>
      </c>
      <c r="AH140" s="127">
        <v>4</v>
      </c>
      <c r="AI140" s="127">
        <v>4</v>
      </c>
      <c r="AJ140" s="127">
        <v>4</v>
      </c>
      <c r="AK140" s="127">
        <v>4</v>
      </c>
      <c r="AL140" s="127">
        <v>4</v>
      </c>
      <c r="AM140" s="127">
        <v>4</v>
      </c>
    </row>
    <row r="141" spans="1:301" s="48" customFormat="1" ht="21.75" customHeight="1" x14ac:dyDescent="0.2">
      <c r="A141" s="75">
        <v>141</v>
      </c>
      <c r="B141" s="126">
        <v>139</v>
      </c>
      <c r="C141" s="88">
        <v>60066</v>
      </c>
      <c r="D141" s="49" t="s">
        <v>474</v>
      </c>
      <c r="E141" s="99" t="s">
        <v>53</v>
      </c>
      <c r="F141" s="53" t="s">
        <v>501</v>
      </c>
      <c r="G141" s="50" t="s">
        <v>23</v>
      </c>
      <c r="H141" s="50" t="s">
        <v>130</v>
      </c>
      <c r="I141" s="50" t="s">
        <v>475</v>
      </c>
      <c r="J141" s="87">
        <v>43692</v>
      </c>
      <c r="K141" s="87">
        <v>43709</v>
      </c>
      <c r="L141" s="50" t="s">
        <v>476</v>
      </c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>
        <v>5</v>
      </c>
      <c r="AE141" s="127">
        <v>5</v>
      </c>
      <c r="AF141" s="127">
        <v>5</v>
      </c>
      <c r="AG141" s="127">
        <v>5</v>
      </c>
      <c r="AH141" s="127">
        <v>5</v>
      </c>
      <c r="AI141" s="127">
        <v>5</v>
      </c>
      <c r="AJ141" s="127">
        <v>5</v>
      </c>
      <c r="AK141" s="156">
        <v>6</v>
      </c>
      <c r="AL141" s="156">
        <v>6</v>
      </c>
      <c r="AM141" s="156">
        <v>6</v>
      </c>
    </row>
    <row r="142" spans="1:301" s="48" customFormat="1" ht="21.75" customHeight="1" x14ac:dyDescent="0.2">
      <c r="A142" s="75">
        <v>142</v>
      </c>
      <c r="B142" s="126">
        <v>140</v>
      </c>
      <c r="C142" s="90">
        <v>60067</v>
      </c>
      <c r="D142" s="81" t="s">
        <v>194</v>
      </c>
      <c r="E142" s="100" t="s">
        <v>128</v>
      </c>
      <c r="F142" s="83" t="s">
        <v>501</v>
      </c>
      <c r="G142" s="82" t="s">
        <v>23</v>
      </c>
      <c r="H142" s="82" t="s">
        <v>196</v>
      </c>
      <c r="I142" s="82" t="s">
        <v>197</v>
      </c>
      <c r="J142" s="84">
        <v>44330</v>
      </c>
      <c r="K142" s="84">
        <v>44348</v>
      </c>
      <c r="L142" s="82" t="s">
        <v>537</v>
      </c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>
        <v>5</v>
      </c>
      <c r="AH142" s="128">
        <v>5</v>
      </c>
      <c r="AI142" s="128">
        <v>5</v>
      </c>
      <c r="AJ142" s="128">
        <v>5</v>
      </c>
      <c r="AK142" s="128">
        <v>5</v>
      </c>
      <c r="AL142" s="128">
        <v>5</v>
      </c>
      <c r="AM142" s="128">
        <v>5</v>
      </c>
    </row>
    <row r="143" spans="1:301" s="48" customFormat="1" ht="21.75" customHeight="1" x14ac:dyDescent="0.2">
      <c r="A143" s="75">
        <v>143</v>
      </c>
      <c r="B143" s="126">
        <v>141</v>
      </c>
      <c r="C143" s="86">
        <v>60068</v>
      </c>
      <c r="D143" s="76" t="s">
        <v>245</v>
      </c>
      <c r="E143" s="85" t="s">
        <v>67</v>
      </c>
      <c r="F143" s="78" t="s">
        <v>501</v>
      </c>
      <c r="G143" s="85" t="s">
        <v>23</v>
      </c>
      <c r="H143" s="80" t="s">
        <v>246</v>
      </c>
      <c r="I143" s="85" t="s">
        <v>247</v>
      </c>
      <c r="J143" s="79">
        <v>42069</v>
      </c>
      <c r="K143" s="79">
        <v>42064</v>
      </c>
      <c r="L143" s="50" t="s">
        <v>184</v>
      </c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>
        <v>3</v>
      </c>
      <c r="X143" s="127">
        <v>3</v>
      </c>
      <c r="Y143" s="127">
        <v>3</v>
      </c>
      <c r="Z143" s="127">
        <v>7</v>
      </c>
      <c r="AA143" s="127">
        <v>7</v>
      </c>
      <c r="AB143" s="127">
        <v>7</v>
      </c>
      <c r="AC143" s="127">
        <v>7</v>
      </c>
      <c r="AD143" s="127">
        <v>7</v>
      </c>
      <c r="AE143" s="127">
        <v>7</v>
      </c>
      <c r="AF143" s="127">
        <v>7</v>
      </c>
      <c r="AG143" s="127">
        <v>7</v>
      </c>
      <c r="AH143" s="127">
        <v>7</v>
      </c>
      <c r="AI143" s="127">
        <v>7</v>
      </c>
      <c r="AJ143" s="127">
        <v>7</v>
      </c>
      <c r="AK143" s="127">
        <v>7</v>
      </c>
      <c r="AL143" s="127">
        <v>7</v>
      </c>
      <c r="AM143" s="127">
        <v>7</v>
      </c>
    </row>
    <row r="144" spans="1:301" s="48" customFormat="1" ht="21.75" customHeight="1" x14ac:dyDescent="0.2">
      <c r="A144" s="75">
        <v>144</v>
      </c>
      <c r="B144" s="126">
        <v>142</v>
      </c>
      <c r="C144" s="88">
        <v>60069</v>
      </c>
      <c r="D144" s="49" t="s">
        <v>43</v>
      </c>
      <c r="E144" s="50" t="s">
        <v>44</v>
      </c>
      <c r="F144" s="78" t="s">
        <v>501</v>
      </c>
      <c r="G144" s="50" t="s">
        <v>23</v>
      </c>
      <c r="H144" s="50" t="s">
        <v>45</v>
      </c>
      <c r="I144" s="50" t="s">
        <v>46</v>
      </c>
      <c r="J144" s="87">
        <v>42656</v>
      </c>
      <c r="K144" s="87">
        <v>42644</v>
      </c>
      <c r="L144" s="50" t="s">
        <v>47</v>
      </c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>
        <v>3</v>
      </c>
      <c r="Y144" s="127">
        <v>3</v>
      </c>
      <c r="Z144" s="127">
        <v>5</v>
      </c>
      <c r="AA144" s="127">
        <v>5</v>
      </c>
      <c r="AB144" s="127">
        <v>6</v>
      </c>
      <c r="AC144" s="127">
        <v>6</v>
      </c>
      <c r="AD144" s="127">
        <v>6</v>
      </c>
      <c r="AE144" s="127">
        <v>6</v>
      </c>
      <c r="AF144" s="127">
        <v>6</v>
      </c>
      <c r="AG144" s="127">
        <v>6</v>
      </c>
      <c r="AH144" s="127">
        <v>6</v>
      </c>
      <c r="AI144" s="127">
        <v>6</v>
      </c>
      <c r="AJ144" s="127">
        <v>6</v>
      </c>
      <c r="AK144" s="127">
        <v>6</v>
      </c>
      <c r="AL144" s="127">
        <v>6</v>
      </c>
      <c r="AM144" s="127">
        <v>6</v>
      </c>
    </row>
    <row r="145" spans="1:301" s="56" customFormat="1" ht="21.75" customHeight="1" x14ac:dyDescent="0.55000000000000004">
      <c r="A145" s="75">
        <v>145</v>
      </c>
      <c r="B145" s="126">
        <v>143</v>
      </c>
      <c r="C145" s="90">
        <v>60070</v>
      </c>
      <c r="D145" s="81" t="s">
        <v>140</v>
      </c>
      <c r="E145" s="82" t="s">
        <v>44</v>
      </c>
      <c r="F145" s="83" t="s">
        <v>501</v>
      </c>
      <c r="G145" s="82" t="s">
        <v>123</v>
      </c>
      <c r="H145" s="82" t="s">
        <v>141</v>
      </c>
      <c r="I145" s="82" t="s">
        <v>131</v>
      </c>
      <c r="J145" s="84">
        <v>43297</v>
      </c>
      <c r="K145" s="84">
        <v>43282</v>
      </c>
      <c r="L145" s="82" t="s">
        <v>441</v>
      </c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>
        <v>4</v>
      </c>
      <c r="AC145" s="128">
        <v>4</v>
      </c>
      <c r="AD145" s="128">
        <v>4</v>
      </c>
      <c r="AE145" s="128">
        <v>4</v>
      </c>
      <c r="AF145" s="128">
        <v>4</v>
      </c>
      <c r="AG145" s="128">
        <v>4</v>
      </c>
      <c r="AH145" s="128">
        <v>4</v>
      </c>
      <c r="AI145" s="128">
        <v>4</v>
      </c>
      <c r="AJ145" s="128">
        <v>4</v>
      </c>
      <c r="AK145" s="128">
        <v>4</v>
      </c>
      <c r="AL145" s="128">
        <v>4</v>
      </c>
      <c r="AM145" s="128">
        <v>4</v>
      </c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06"/>
      <c r="DA145" s="106"/>
      <c r="DB145" s="106"/>
      <c r="DC145" s="106"/>
      <c r="DD145" s="106"/>
      <c r="DE145" s="106"/>
      <c r="DF145" s="106"/>
      <c r="DG145" s="106"/>
      <c r="DH145" s="106"/>
      <c r="DI145" s="106"/>
      <c r="DJ145" s="106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6"/>
      <c r="DV145" s="106"/>
      <c r="DW145" s="106"/>
      <c r="DX145" s="106"/>
      <c r="DY145" s="106"/>
      <c r="DZ145" s="106"/>
      <c r="EA145" s="106"/>
      <c r="EB145" s="106"/>
      <c r="EC145" s="106"/>
      <c r="ED145" s="106"/>
      <c r="EE145" s="106"/>
      <c r="EF145" s="106"/>
      <c r="EG145" s="106"/>
      <c r="EH145" s="106"/>
      <c r="EI145" s="106"/>
      <c r="EJ145" s="106"/>
      <c r="EK145" s="106"/>
      <c r="EL145" s="106"/>
      <c r="EM145" s="106"/>
      <c r="EN145" s="106"/>
      <c r="EO145" s="106"/>
      <c r="EP145" s="106"/>
      <c r="EQ145" s="106"/>
      <c r="ER145" s="106"/>
      <c r="ES145" s="106"/>
      <c r="ET145" s="106"/>
      <c r="EU145" s="106"/>
      <c r="EV145" s="106"/>
      <c r="EW145" s="106"/>
      <c r="EX145" s="106"/>
      <c r="EY145" s="106"/>
      <c r="EZ145" s="106"/>
      <c r="FA145" s="106"/>
      <c r="FB145" s="106"/>
      <c r="FC145" s="106"/>
      <c r="FD145" s="106"/>
      <c r="FE145" s="106"/>
      <c r="FF145" s="106"/>
      <c r="FG145" s="106"/>
      <c r="FH145" s="106"/>
      <c r="FI145" s="106"/>
      <c r="FJ145" s="106"/>
      <c r="FK145" s="106"/>
      <c r="FL145" s="106"/>
      <c r="FM145" s="106"/>
      <c r="FN145" s="106"/>
      <c r="FO145" s="106"/>
      <c r="FP145" s="106"/>
      <c r="FQ145" s="106"/>
      <c r="FR145" s="106"/>
      <c r="FS145" s="106"/>
      <c r="FT145" s="106"/>
      <c r="FU145" s="106"/>
      <c r="FV145" s="106"/>
      <c r="FW145" s="106"/>
      <c r="FX145" s="106"/>
      <c r="FY145" s="106"/>
      <c r="FZ145" s="106"/>
      <c r="GA145" s="106"/>
      <c r="GB145" s="106"/>
      <c r="GC145" s="106"/>
      <c r="GD145" s="106"/>
      <c r="GE145" s="106"/>
      <c r="GF145" s="106"/>
      <c r="GG145" s="106"/>
      <c r="GH145" s="106"/>
      <c r="GI145" s="106"/>
      <c r="GJ145" s="106"/>
      <c r="GK145" s="106"/>
      <c r="GL145" s="106"/>
      <c r="GM145" s="106"/>
      <c r="GN145" s="106"/>
      <c r="GO145" s="106"/>
      <c r="GP145" s="106"/>
      <c r="GQ145" s="106"/>
      <c r="GR145" s="106"/>
      <c r="GS145" s="106"/>
      <c r="GT145" s="106"/>
      <c r="GU145" s="106"/>
      <c r="GV145" s="106"/>
      <c r="GW145" s="106"/>
      <c r="GX145" s="106"/>
      <c r="GY145" s="106"/>
      <c r="GZ145" s="106"/>
      <c r="HA145" s="106"/>
      <c r="HB145" s="106"/>
      <c r="HC145" s="106"/>
      <c r="HD145" s="106"/>
      <c r="HE145" s="106"/>
      <c r="HF145" s="106"/>
      <c r="HG145" s="106"/>
      <c r="HH145" s="106"/>
      <c r="HI145" s="106"/>
      <c r="HJ145" s="106"/>
      <c r="HK145" s="106"/>
      <c r="HL145" s="106"/>
      <c r="HM145" s="106"/>
      <c r="HN145" s="106"/>
      <c r="HO145" s="106"/>
      <c r="HP145" s="106"/>
      <c r="HQ145" s="106"/>
      <c r="HR145" s="106"/>
      <c r="HS145" s="106"/>
      <c r="HT145" s="106"/>
      <c r="HU145" s="106"/>
      <c r="HV145" s="106"/>
      <c r="HW145" s="106"/>
      <c r="HX145" s="106"/>
      <c r="HY145" s="106"/>
      <c r="HZ145" s="106"/>
      <c r="IA145" s="106"/>
      <c r="IB145" s="106"/>
      <c r="IC145" s="106"/>
      <c r="ID145" s="106"/>
      <c r="IE145" s="106"/>
      <c r="IF145" s="106"/>
      <c r="IG145" s="106"/>
      <c r="IH145" s="106"/>
      <c r="II145" s="106"/>
      <c r="IJ145" s="106"/>
      <c r="IK145" s="106"/>
      <c r="IL145" s="106"/>
      <c r="IM145" s="106"/>
      <c r="IN145" s="106"/>
      <c r="IO145" s="106"/>
      <c r="IP145" s="106"/>
      <c r="IQ145" s="106"/>
      <c r="IR145" s="106"/>
      <c r="IS145" s="106"/>
      <c r="IT145" s="106"/>
      <c r="IU145" s="106"/>
      <c r="IV145" s="106"/>
      <c r="IW145" s="106"/>
      <c r="IX145" s="106"/>
      <c r="IY145" s="106"/>
      <c r="IZ145" s="106"/>
      <c r="JA145" s="106"/>
      <c r="JB145" s="106"/>
      <c r="JC145" s="106"/>
      <c r="JD145" s="106"/>
      <c r="JE145" s="106"/>
      <c r="JF145" s="106"/>
      <c r="JG145" s="106"/>
      <c r="JH145" s="106"/>
      <c r="JI145" s="106"/>
      <c r="JJ145" s="106"/>
      <c r="JK145" s="106"/>
      <c r="JL145" s="106"/>
      <c r="JM145" s="106"/>
      <c r="JN145" s="106"/>
      <c r="JO145" s="106"/>
      <c r="JP145" s="106"/>
      <c r="JQ145" s="106"/>
      <c r="JR145" s="106"/>
      <c r="JS145" s="106"/>
      <c r="JT145" s="106"/>
      <c r="JU145" s="106"/>
      <c r="JV145" s="106"/>
      <c r="JW145" s="106"/>
      <c r="JX145" s="106"/>
      <c r="JY145" s="106"/>
      <c r="JZ145" s="106"/>
      <c r="KA145" s="106"/>
      <c r="KB145" s="106"/>
      <c r="KC145" s="106"/>
      <c r="KD145" s="106"/>
      <c r="KE145" s="106"/>
      <c r="KF145" s="106"/>
      <c r="KG145" s="106"/>
      <c r="KH145" s="106"/>
      <c r="KI145" s="106"/>
      <c r="KJ145" s="106"/>
      <c r="KK145" s="106"/>
      <c r="KL145" s="106"/>
      <c r="KM145" s="106"/>
      <c r="KN145" s="106"/>
      <c r="KO145" s="106"/>
    </row>
    <row r="146" spans="1:301" s="57" customFormat="1" ht="21.75" customHeight="1" x14ac:dyDescent="0.55000000000000004">
      <c r="A146" s="75">
        <v>146</v>
      </c>
      <c r="B146" s="126">
        <v>144</v>
      </c>
      <c r="C146" s="88">
        <v>60072</v>
      </c>
      <c r="D146" s="49" t="s">
        <v>223</v>
      </c>
      <c r="E146" s="50" t="s">
        <v>41</v>
      </c>
      <c r="F146" s="78" t="s">
        <v>501</v>
      </c>
      <c r="G146" s="50" t="s">
        <v>23</v>
      </c>
      <c r="H146" s="50" t="s">
        <v>224</v>
      </c>
      <c r="I146" s="50" t="s">
        <v>225</v>
      </c>
      <c r="J146" s="87">
        <v>42410</v>
      </c>
      <c r="K146" s="87">
        <v>42401</v>
      </c>
      <c r="L146" s="50" t="s">
        <v>176</v>
      </c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>
        <v>3</v>
      </c>
      <c r="Y146" s="127">
        <v>3</v>
      </c>
      <c r="Z146" s="127">
        <v>5</v>
      </c>
      <c r="AA146" s="127">
        <v>8</v>
      </c>
      <c r="AB146" s="127">
        <v>8</v>
      </c>
      <c r="AC146" s="127">
        <v>8</v>
      </c>
      <c r="AD146" s="127">
        <v>8</v>
      </c>
      <c r="AE146" s="127">
        <v>8</v>
      </c>
      <c r="AF146" s="127">
        <v>8</v>
      </c>
      <c r="AG146" s="127">
        <v>8</v>
      </c>
      <c r="AH146" s="127">
        <v>8</v>
      </c>
      <c r="AI146" s="127">
        <v>8</v>
      </c>
      <c r="AJ146" s="127">
        <v>8</v>
      </c>
      <c r="AK146" s="127">
        <v>8</v>
      </c>
      <c r="AL146" s="127">
        <v>8</v>
      </c>
      <c r="AM146" s="127">
        <v>8</v>
      </c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  <c r="GO146" s="107"/>
      <c r="GP146" s="107"/>
      <c r="GQ146" s="107"/>
      <c r="GR146" s="107"/>
      <c r="GS146" s="107"/>
      <c r="GT146" s="107"/>
      <c r="GU146" s="107"/>
      <c r="GV146" s="107"/>
      <c r="GW146" s="107"/>
      <c r="GX146" s="107"/>
      <c r="GY146" s="107"/>
      <c r="GZ146" s="107"/>
      <c r="HA146" s="107"/>
      <c r="HB146" s="107"/>
      <c r="HC146" s="107"/>
      <c r="HD146" s="107"/>
      <c r="HE146" s="107"/>
      <c r="HF146" s="107"/>
      <c r="HG146" s="107"/>
      <c r="HH146" s="107"/>
      <c r="HI146" s="107"/>
      <c r="HJ146" s="107"/>
      <c r="HK146" s="107"/>
      <c r="HL146" s="107"/>
      <c r="HM146" s="107"/>
      <c r="HN146" s="107"/>
      <c r="HO146" s="107"/>
      <c r="HP146" s="107"/>
      <c r="HQ146" s="107"/>
      <c r="HR146" s="107"/>
      <c r="HS146" s="107"/>
      <c r="HT146" s="107"/>
      <c r="HU146" s="107"/>
      <c r="HV146" s="107"/>
      <c r="HW146" s="107"/>
      <c r="HX146" s="107"/>
      <c r="HY146" s="107"/>
      <c r="HZ146" s="107"/>
      <c r="IA146" s="107"/>
      <c r="IB146" s="107"/>
      <c r="IC146" s="107"/>
      <c r="ID146" s="107"/>
      <c r="IE146" s="107"/>
      <c r="IF146" s="107"/>
      <c r="IG146" s="107"/>
      <c r="IH146" s="107"/>
      <c r="II146" s="107"/>
      <c r="IJ146" s="107"/>
      <c r="IK146" s="107"/>
      <c r="IL146" s="107"/>
      <c r="IM146" s="107"/>
      <c r="IN146" s="107"/>
      <c r="IO146" s="107"/>
      <c r="IP146" s="107"/>
      <c r="IQ146" s="107"/>
      <c r="IR146" s="107"/>
      <c r="IS146" s="107"/>
      <c r="IT146" s="107"/>
      <c r="IU146" s="107"/>
      <c r="IV146" s="107"/>
      <c r="IW146" s="107"/>
      <c r="IX146" s="107"/>
      <c r="IY146" s="107"/>
      <c r="IZ146" s="107"/>
      <c r="JA146" s="107"/>
      <c r="JB146" s="107"/>
      <c r="JC146" s="107"/>
      <c r="JD146" s="107"/>
      <c r="JE146" s="107"/>
      <c r="JF146" s="107"/>
      <c r="JG146" s="107"/>
      <c r="JH146" s="107"/>
      <c r="JI146" s="107"/>
      <c r="JJ146" s="107"/>
      <c r="JK146" s="107"/>
      <c r="JL146" s="107"/>
      <c r="JM146" s="107"/>
      <c r="JN146" s="107"/>
      <c r="JO146" s="107"/>
      <c r="JP146" s="107"/>
      <c r="JQ146" s="107"/>
      <c r="JR146" s="107"/>
      <c r="JS146" s="107"/>
      <c r="JT146" s="107"/>
      <c r="JU146" s="107"/>
      <c r="JV146" s="107"/>
      <c r="JW146" s="107"/>
      <c r="JX146" s="107"/>
      <c r="JY146" s="107"/>
      <c r="JZ146" s="107"/>
      <c r="KA146" s="107"/>
      <c r="KB146" s="107"/>
      <c r="KC146" s="107"/>
      <c r="KD146" s="107"/>
      <c r="KE146" s="107"/>
      <c r="KF146" s="107"/>
      <c r="KG146" s="107"/>
      <c r="KH146" s="107"/>
      <c r="KI146" s="107"/>
      <c r="KJ146" s="107"/>
      <c r="KK146" s="107"/>
      <c r="KL146" s="107"/>
      <c r="KM146" s="107"/>
      <c r="KN146" s="107"/>
      <c r="KO146" s="107"/>
    </row>
    <row r="147" spans="1:301" s="57" customFormat="1" ht="21.75" customHeight="1" x14ac:dyDescent="0.55000000000000004">
      <c r="A147" s="75">
        <v>147</v>
      </c>
      <c r="B147" s="126">
        <v>145</v>
      </c>
      <c r="C147" s="88">
        <v>60073</v>
      </c>
      <c r="D147" s="49" t="s">
        <v>534</v>
      </c>
      <c r="E147" s="50" t="s">
        <v>93</v>
      </c>
      <c r="F147" s="78" t="s">
        <v>501</v>
      </c>
      <c r="G147" s="50" t="s">
        <v>23</v>
      </c>
      <c r="H147" s="50" t="s">
        <v>535</v>
      </c>
      <c r="I147" s="50" t="s">
        <v>536</v>
      </c>
      <c r="J147" s="87">
        <v>44305</v>
      </c>
      <c r="K147" s="87">
        <v>44317</v>
      </c>
      <c r="L147" s="50" t="s">
        <v>529</v>
      </c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>
        <v>3</v>
      </c>
      <c r="AH147" s="127">
        <v>3</v>
      </c>
      <c r="AI147" s="127">
        <v>3</v>
      </c>
      <c r="AJ147" s="127">
        <v>3</v>
      </c>
      <c r="AK147" s="127">
        <v>3</v>
      </c>
      <c r="AL147" s="127">
        <v>3</v>
      </c>
      <c r="AM147" s="127">
        <v>3</v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  <c r="GO147" s="107"/>
      <c r="GP147" s="107"/>
      <c r="GQ147" s="107"/>
      <c r="GR147" s="107"/>
      <c r="GS147" s="107"/>
      <c r="GT147" s="107"/>
      <c r="GU147" s="107"/>
      <c r="GV147" s="107"/>
      <c r="GW147" s="107"/>
      <c r="GX147" s="107"/>
      <c r="GY147" s="107"/>
      <c r="GZ147" s="107"/>
      <c r="HA147" s="107"/>
      <c r="HB147" s="107"/>
      <c r="HC147" s="107"/>
      <c r="HD147" s="107"/>
      <c r="HE147" s="107"/>
      <c r="HF147" s="107"/>
      <c r="HG147" s="107"/>
      <c r="HH147" s="107"/>
      <c r="HI147" s="107"/>
      <c r="HJ147" s="107"/>
      <c r="HK147" s="107"/>
      <c r="HL147" s="107"/>
      <c r="HM147" s="107"/>
      <c r="HN147" s="107"/>
      <c r="HO147" s="107"/>
      <c r="HP147" s="107"/>
      <c r="HQ147" s="107"/>
      <c r="HR147" s="107"/>
      <c r="HS147" s="107"/>
      <c r="HT147" s="107"/>
      <c r="HU147" s="107"/>
      <c r="HV147" s="107"/>
      <c r="HW147" s="107"/>
      <c r="HX147" s="107"/>
      <c r="HY147" s="107"/>
      <c r="HZ147" s="107"/>
      <c r="IA147" s="107"/>
      <c r="IB147" s="107"/>
      <c r="IC147" s="107"/>
      <c r="ID147" s="107"/>
      <c r="IE147" s="107"/>
      <c r="IF147" s="107"/>
      <c r="IG147" s="107"/>
      <c r="IH147" s="107"/>
      <c r="II147" s="107"/>
      <c r="IJ147" s="107"/>
      <c r="IK147" s="107"/>
      <c r="IL147" s="107"/>
      <c r="IM147" s="107"/>
      <c r="IN147" s="107"/>
      <c r="IO147" s="107"/>
      <c r="IP147" s="107"/>
      <c r="IQ147" s="107"/>
      <c r="IR147" s="107"/>
      <c r="IS147" s="107"/>
      <c r="IT147" s="107"/>
      <c r="IU147" s="107"/>
      <c r="IV147" s="107"/>
      <c r="IW147" s="107"/>
      <c r="IX147" s="107"/>
      <c r="IY147" s="107"/>
      <c r="IZ147" s="107"/>
      <c r="JA147" s="107"/>
      <c r="JB147" s="107"/>
      <c r="JC147" s="107"/>
      <c r="JD147" s="107"/>
      <c r="JE147" s="107"/>
      <c r="JF147" s="107"/>
      <c r="JG147" s="107"/>
      <c r="JH147" s="107"/>
      <c r="JI147" s="107"/>
      <c r="JJ147" s="107"/>
      <c r="JK147" s="107"/>
      <c r="JL147" s="107"/>
      <c r="JM147" s="107"/>
      <c r="JN147" s="107"/>
      <c r="JO147" s="107"/>
      <c r="JP147" s="107"/>
      <c r="JQ147" s="107"/>
      <c r="JR147" s="107"/>
      <c r="JS147" s="107"/>
      <c r="JT147" s="107"/>
      <c r="JU147" s="107"/>
      <c r="JV147" s="107"/>
      <c r="JW147" s="107"/>
      <c r="JX147" s="107"/>
      <c r="JY147" s="107"/>
      <c r="JZ147" s="107"/>
      <c r="KA147" s="107"/>
      <c r="KB147" s="107"/>
      <c r="KC147" s="107"/>
      <c r="KD147" s="107"/>
      <c r="KE147" s="107"/>
      <c r="KF147" s="107"/>
      <c r="KG147" s="107"/>
      <c r="KH147" s="107"/>
      <c r="KI147" s="107"/>
      <c r="KJ147" s="107"/>
      <c r="KK147" s="107"/>
      <c r="KL147" s="107"/>
      <c r="KM147" s="107"/>
      <c r="KN147" s="107"/>
      <c r="KO147" s="107"/>
    </row>
    <row r="148" spans="1:301" s="51" customFormat="1" ht="21.75" customHeight="1" x14ac:dyDescent="0.2">
      <c r="A148" s="75">
        <v>148</v>
      </c>
      <c r="B148" s="126">
        <v>146</v>
      </c>
      <c r="C148" s="88">
        <v>60075</v>
      </c>
      <c r="D148" s="49" t="s">
        <v>567</v>
      </c>
      <c r="E148" s="50" t="s">
        <v>490</v>
      </c>
      <c r="F148" s="78" t="s">
        <v>501</v>
      </c>
      <c r="G148" s="50" t="s">
        <v>23</v>
      </c>
      <c r="H148" s="50" t="s">
        <v>568</v>
      </c>
      <c r="I148" s="50" t="s">
        <v>569</v>
      </c>
      <c r="J148" s="87">
        <v>44364</v>
      </c>
      <c r="K148" s="87">
        <v>44378</v>
      </c>
      <c r="L148" s="50" t="s">
        <v>570</v>
      </c>
      <c r="M148" s="8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>
        <v>3</v>
      </c>
      <c r="AI148" s="127">
        <v>3</v>
      </c>
      <c r="AJ148" s="127">
        <v>3</v>
      </c>
      <c r="AK148" s="127">
        <v>3</v>
      </c>
      <c r="AL148" s="127">
        <v>3</v>
      </c>
      <c r="AM148" s="127">
        <v>3</v>
      </c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  <c r="DD148" s="103"/>
      <c r="DE148" s="103"/>
      <c r="DF148" s="103"/>
      <c r="DG148" s="103"/>
      <c r="DH148" s="103"/>
      <c r="DI148" s="103"/>
      <c r="DJ148" s="103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103"/>
      <c r="DV148" s="103"/>
      <c r="DW148" s="103"/>
      <c r="DX148" s="103"/>
      <c r="DY148" s="103"/>
      <c r="DZ148" s="103"/>
      <c r="EA148" s="103"/>
      <c r="EB148" s="103"/>
      <c r="EC148" s="103"/>
      <c r="ED148" s="103"/>
      <c r="EE148" s="103"/>
      <c r="EF148" s="103"/>
      <c r="EG148" s="103"/>
      <c r="EH148" s="103"/>
      <c r="EI148" s="103"/>
      <c r="EJ148" s="103"/>
      <c r="EK148" s="103"/>
      <c r="EL148" s="103"/>
      <c r="EM148" s="103"/>
      <c r="EN148" s="103"/>
      <c r="EO148" s="103"/>
      <c r="EP148" s="103"/>
      <c r="EQ148" s="103"/>
      <c r="ER148" s="103"/>
      <c r="ES148" s="103"/>
      <c r="ET148" s="103"/>
      <c r="EU148" s="103"/>
      <c r="EV148" s="103"/>
      <c r="EW148" s="103"/>
      <c r="EX148" s="103"/>
      <c r="EY148" s="103"/>
      <c r="EZ148" s="103"/>
      <c r="FA148" s="103"/>
      <c r="FB148" s="103"/>
      <c r="FC148" s="103"/>
      <c r="FD148" s="103"/>
      <c r="FE148" s="103"/>
      <c r="FF148" s="103"/>
      <c r="FG148" s="103"/>
      <c r="FH148" s="103"/>
      <c r="FI148" s="103"/>
      <c r="FJ148" s="103"/>
      <c r="FK148" s="103"/>
      <c r="FL148" s="103"/>
      <c r="FM148" s="103"/>
      <c r="FN148" s="103"/>
      <c r="FO148" s="103"/>
      <c r="FP148" s="103"/>
      <c r="FQ148" s="103"/>
      <c r="FR148" s="103"/>
      <c r="FS148" s="103"/>
      <c r="FT148" s="103"/>
      <c r="FU148" s="103"/>
      <c r="FV148" s="103"/>
      <c r="FW148" s="103"/>
      <c r="FX148" s="103"/>
      <c r="FY148" s="103"/>
      <c r="FZ148" s="103"/>
      <c r="GA148" s="103"/>
      <c r="GB148" s="103"/>
      <c r="GC148" s="103"/>
      <c r="GD148" s="103"/>
      <c r="GE148" s="103"/>
      <c r="GF148" s="103"/>
      <c r="GG148" s="103"/>
      <c r="GH148" s="103"/>
      <c r="GI148" s="103"/>
      <c r="GJ148" s="103"/>
      <c r="GK148" s="103"/>
      <c r="GL148" s="103"/>
      <c r="GM148" s="103"/>
      <c r="GN148" s="103"/>
      <c r="GO148" s="103"/>
      <c r="GP148" s="103"/>
      <c r="GQ148" s="103"/>
      <c r="GR148" s="103"/>
      <c r="GS148" s="103"/>
      <c r="GT148" s="103"/>
      <c r="GU148" s="103"/>
      <c r="GV148" s="103"/>
      <c r="GW148" s="103"/>
      <c r="GX148" s="103"/>
      <c r="GY148" s="103"/>
      <c r="GZ148" s="103"/>
      <c r="HA148" s="103"/>
      <c r="HB148" s="103"/>
      <c r="HC148" s="103"/>
      <c r="HD148" s="103"/>
      <c r="HE148" s="103"/>
      <c r="HF148" s="103"/>
      <c r="HG148" s="103"/>
      <c r="HH148" s="103"/>
      <c r="HI148" s="103"/>
      <c r="HJ148" s="103"/>
      <c r="HK148" s="103"/>
      <c r="HL148" s="103"/>
      <c r="HM148" s="103"/>
      <c r="HN148" s="103"/>
      <c r="HO148" s="103"/>
      <c r="HP148" s="103"/>
      <c r="HQ148" s="103"/>
      <c r="HR148" s="103"/>
      <c r="HS148" s="103"/>
      <c r="HT148" s="103"/>
      <c r="HU148" s="103"/>
      <c r="HV148" s="103"/>
      <c r="HW148" s="103"/>
      <c r="HX148" s="103"/>
      <c r="HY148" s="103"/>
      <c r="HZ148" s="103"/>
      <c r="IA148" s="103"/>
      <c r="IB148" s="103"/>
      <c r="IC148" s="103"/>
      <c r="ID148" s="103"/>
      <c r="IE148" s="103"/>
      <c r="IF148" s="103"/>
      <c r="IG148" s="103"/>
      <c r="IH148" s="103"/>
      <c r="II148" s="103"/>
      <c r="IJ148" s="103"/>
      <c r="IK148" s="103"/>
      <c r="IL148" s="103"/>
      <c r="IM148" s="103"/>
      <c r="IN148" s="103"/>
      <c r="IO148" s="103"/>
      <c r="IP148" s="103"/>
      <c r="IQ148" s="103"/>
      <c r="IR148" s="103"/>
      <c r="IS148" s="103"/>
      <c r="IT148" s="103"/>
      <c r="IU148" s="103"/>
      <c r="IV148" s="103"/>
      <c r="IW148" s="103"/>
      <c r="IX148" s="103"/>
      <c r="IY148" s="103"/>
      <c r="IZ148" s="103"/>
      <c r="JA148" s="103"/>
      <c r="JB148" s="103"/>
      <c r="JC148" s="103"/>
      <c r="JD148" s="103"/>
      <c r="JE148" s="103"/>
      <c r="JF148" s="103"/>
      <c r="JG148" s="103"/>
      <c r="JH148" s="103"/>
      <c r="JI148" s="103"/>
      <c r="JJ148" s="103"/>
      <c r="JK148" s="103"/>
      <c r="JL148" s="103"/>
      <c r="JM148" s="103"/>
      <c r="JN148" s="103"/>
      <c r="JO148" s="103"/>
      <c r="JP148" s="103"/>
      <c r="JQ148" s="103"/>
      <c r="JR148" s="103"/>
      <c r="JS148" s="103"/>
      <c r="JT148" s="103"/>
      <c r="JU148" s="103"/>
      <c r="JV148" s="103"/>
      <c r="JW148" s="103"/>
      <c r="JX148" s="103"/>
      <c r="JY148" s="103"/>
      <c r="JZ148" s="103"/>
      <c r="KA148" s="103"/>
      <c r="KB148" s="103"/>
      <c r="KC148" s="103"/>
      <c r="KD148" s="103"/>
      <c r="KE148" s="103"/>
      <c r="KF148" s="103"/>
      <c r="KG148" s="103"/>
      <c r="KH148" s="103"/>
      <c r="KI148" s="103"/>
      <c r="KJ148" s="103"/>
      <c r="KK148" s="103"/>
      <c r="KL148" s="103"/>
      <c r="KM148" s="103"/>
      <c r="KN148" s="103"/>
      <c r="KO148" s="103"/>
    </row>
    <row r="149" spans="1:301" s="55" customFormat="1" ht="21.75" customHeight="1" x14ac:dyDescent="0.55000000000000004">
      <c r="A149" s="75">
        <v>149</v>
      </c>
      <c r="B149" s="126">
        <v>147</v>
      </c>
      <c r="C149" s="88">
        <v>60076</v>
      </c>
      <c r="D149" s="49" t="s">
        <v>37</v>
      </c>
      <c r="E149" s="50" t="s">
        <v>579</v>
      </c>
      <c r="F149" s="78" t="s">
        <v>501</v>
      </c>
      <c r="G149" s="50" t="s">
        <v>23</v>
      </c>
      <c r="H149" s="50" t="s">
        <v>38</v>
      </c>
      <c r="I149" s="50" t="s">
        <v>39</v>
      </c>
      <c r="J149" s="79">
        <v>42710</v>
      </c>
      <c r="K149" s="79">
        <v>42705</v>
      </c>
      <c r="L149" s="50" t="s">
        <v>40</v>
      </c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>
        <v>3</v>
      </c>
      <c r="Y149" s="127">
        <v>3</v>
      </c>
      <c r="Z149" s="127">
        <v>7</v>
      </c>
      <c r="AA149" s="127">
        <v>7</v>
      </c>
      <c r="AB149" s="127">
        <v>7</v>
      </c>
      <c r="AC149" s="127">
        <v>7</v>
      </c>
      <c r="AD149" s="127">
        <v>7</v>
      </c>
      <c r="AE149" s="127">
        <v>7</v>
      </c>
      <c r="AF149" s="127">
        <v>7</v>
      </c>
      <c r="AG149" s="127">
        <v>5</v>
      </c>
      <c r="AH149" s="127">
        <v>5</v>
      </c>
      <c r="AI149" s="127">
        <v>7</v>
      </c>
      <c r="AJ149" s="127">
        <v>7</v>
      </c>
      <c r="AK149" s="127">
        <v>7</v>
      </c>
      <c r="AL149" s="127">
        <v>7</v>
      </c>
      <c r="AM149" s="127">
        <v>7</v>
      </c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  <c r="DP149" s="105"/>
      <c r="DQ149" s="105"/>
      <c r="DR149" s="105"/>
      <c r="DS149" s="105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05"/>
      <c r="EK149" s="105"/>
      <c r="EL149" s="105"/>
      <c r="EM149" s="105"/>
      <c r="EN149" s="105"/>
      <c r="EO149" s="105"/>
      <c r="EP149" s="105"/>
      <c r="EQ149" s="105"/>
      <c r="ER149" s="105"/>
      <c r="ES149" s="105"/>
      <c r="ET149" s="105"/>
      <c r="EU149" s="105"/>
      <c r="EV149" s="105"/>
      <c r="EW149" s="105"/>
      <c r="EX149" s="105"/>
      <c r="EY149" s="105"/>
      <c r="EZ149" s="105"/>
      <c r="FA149" s="105"/>
      <c r="FB149" s="105"/>
      <c r="FC149" s="105"/>
      <c r="FD149" s="105"/>
      <c r="FE149" s="105"/>
      <c r="FF149" s="105"/>
      <c r="FG149" s="105"/>
      <c r="FH149" s="105"/>
      <c r="FI149" s="105"/>
      <c r="FJ149" s="105"/>
      <c r="FK149" s="105"/>
      <c r="FL149" s="105"/>
      <c r="FM149" s="105"/>
      <c r="FN149" s="105"/>
      <c r="FO149" s="105"/>
      <c r="FP149" s="105"/>
      <c r="FQ149" s="105"/>
      <c r="FR149" s="105"/>
      <c r="FS149" s="105"/>
      <c r="FT149" s="105"/>
      <c r="FU149" s="105"/>
      <c r="FV149" s="105"/>
      <c r="FW149" s="105"/>
      <c r="FX149" s="105"/>
      <c r="FY149" s="105"/>
      <c r="FZ149" s="105"/>
      <c r="GA149" s="105"/>
      <c r="GB149" s="105"/>
      <c r="GC149" s="105"/>
      <c r="GD149" s="105"/>
      <c r="GE149" s="105"/>
      <c r="GF149" s="105"/>
      <c r="GG149" s="105"/>
      <c r="GH149" s="105"/>
      <c r="GI149" s="105"/>
      <c r="GJ149" s="105"/>
      <c r="GK149" s="105"/>
      <c r="GL149" s="105"/>
      <c r="GM149" s="105"/>
      <c r="GN149" s="105"/>
      <c r="GO149" s="105"/>
      <c r="GP149" s="105"/>
      <c r="GQ149" s="105"/>
      <c r="GR149" s="105"/>
      <c r="GS149" s="105"/>
      <c r="GT149" s="105"/>
      <c r="GU149" s="105"/>
      <c r="GV149" s="105"/>
      <c r="GW149" s="105"/>
      <c r="GX149" s="105"/>
      <c r="GY149" s="105"/>
      <c r="GZ149" s="105"/>
      <c r="HA149" s="105"/>
      <c r="HB149" s="105"/>
      <c r="HC149" s="105"/>
      <c r="HD149" s="105"/>
      <c r="HE149" s="105"/>
      <c r="HF149" s="105"/>
      <c r="HG149" s="105"/>
      <c r="HH149" s="105"/>
      <c r="HI149" s="105"/>
      <c r="HJ149" s="105"/>
      <c r="HK149" s="105"/>
      <c r="HL149" s="105"/>
      <c r="HM149" s="105"/>
      <c r="HN149" s="105"/>
      <c r="HO149" s="105"/>
      <c r="HP149" s="105"/>
      <c r="HQ149" s="105"/>
      <c r="HR149" s="105"/>
      <c r="HS149" s="105"/>
      <c r="HT149" s="105"/>
      <c r="HU149" s="105"/>
      <c r="HV149" s="105"/>
      <c r="HW149" s="105"/>
      <c r="HX149" s="105"/>
      <c r="HY149" s="105"/>
      <c r="HZ149" s="105"/>
      <c r="IA149" s="105"/>
      <c r="IB149" s="105"/>
      <c r="IC149" s="105"/>
      <c r="ID149" s="105"/>
      <c r="IE149" s="105"/>
      <c r="IF149" s="105"/>
      <c r="IG149" s="105"/>
      <c r="IH149" s="105"/>
      <c r="II149" s="105"/>
      <c r="IJ149" s="105"/>
      <c r="IK149" s="105"/>
      <c r="IL149" s="105"/>
      <c r="IM149" s="105"/>
      <c r="IN149" s="105"/>
      <c r="IO149" s="105"/>
      <c r="IP149" s="105"/>
      <c r="IQ149" s="105"/>
      <c r="IR149" s="105"/>
      <c r="IS149" s="105"/>
      <c r="IT149" s="105"/>
      <c r="IU149" s="105"/>
      <c r="IV149" s="105"/>
      <c r="IW149" s="105"/>
      <c r="IX149" s="105"/>
      <c r="IY149" s="105"/>
      <c r="IZ149" s="105"/>
      <c r="JA149" s="105"/>
      <c r="JB149" s="105"/>
      <c r="JC149" s="105"/>
      <c r="JD149" s="105"/>
      <c r="JE149" s="105"/>
      <c r="JF149" s="105"/>
      <c r="JG149" s="105"/>
      <c r="JH149" s="105"/>
      <c r="JI149" s="105"/>
      <c r="JJ149" s="105"/>
      <c r="JK149" s="105"/>
      <c r="JL149" s="105"/>
      <c r="JM149" s="105"/>
      <c r="JN149" s="105"/>
      <c r="JO149" s="105"/>
      <c r="JP149" s="105"/>
      <c r="JQ149" s="105"/>
      <c r="JR149" s="105"/>
      <c r="JS149" s="105"/>
      <c r="JT149" s="105"/>
      <c r="JU149" s="105"/>
      <c r="JV149" s="105"/>
      <c r="JW149" s="105"/>
      <c r="JX149" s="105"/>
      <c r="JY149" s="105"/>
      <c r="JZ149" s="105"/>
      <c r="KA149" s="105"/>
      <c r="KB149" s="105"/>
      <c r="KC149" s="105"/>
      <c r="KD149" s="105"/>
      <c r="KE149" s="105"/>
      <c r="KF149" s="105"/>
      <c r="KG149" s="105"/>
      <c r="KH149" s="105"/>
      <c r="KI149" s="105"/>
      <c r="KJ149" s="105"/>
      <c r="KK149" s="105"/>
      <c r="KL149" s="105"/>
      <c r="KM149" s="105"/>
      <c r="KN149" s="105"/>
      <c r="KO149" s="105"/>
    </row>
    <row r="150" spans="1:301" s="51" customFormat="1" ht="21.75" customHeight="1" x14ac:dyDescent="0.2">
      <c r="A150" s="75">
        <v>150</v>
      </c>
      <c r="B150" s="126">
        <v>148</v>
      </c>
      <c r="C150" s="88">
        <v>60079</v>
      </c>
      <c r="D150" s="49" t="s">
        <v>571</v>
      </c>
      <c r="E150" s="50" t="s">
        <v>53</v>
      </c>
      <c r="F150" s="78" t="s">
        <v>501</v>
      </c>
      <c r="G150" s="50" t="s">
        <v>23</v>
      </c>
      <c r="H150" s="50" t="s">
        <v>572</v>
      </c>
      <c r="I150" s="50" t="s">
        <v>573</v>
      </c>
      <c r="J150" s="79">
        <v>44378</v>
      </c>
      <c r="K150" s="79">
        <v>44378</v>
      </c>
      <c r="L150" s="50" t="s">
        <v>570</v>
      </c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>
        <v>3</v>
      </c>
      <c r="AI150" s="127">
        <v>3</v>
      </c>
      <c r="AJ150" s="127">
        <v>3</v>
      </c>
      <c r="AK150" s="153">
        <v>5</v>
      </c>
      <c r="AL150" s="153">
        <v>5</v>
      </c>
      <c r="AM150" s="153">
        <v>5</v>
      </c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  <c r="DB150" s="103"/>
      <c r="DC150" s="103"/>
      <c r="DD150" s="103"/>
      <c r="DE150" s="103"/>
      <c r="DF150" s="103"/>
      <c r="DG150" s="103"/>
      <c r="DH150" s="103"/>
      <c r="DI150" s="103"/>
      <c r="DJ150" s="103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103"/>
      <c r="DV150" s="103"/>
      <c r="DW150" s="103"/>
      <c r="DX150" s="103"/>
      <c r="DY150" s="103"/>
      <c r="DZ150" s="103"/>
      <c r="EA150" s="103"/>
      <c r="EB150" s="103"/>
      <c r="EC150" s="103"/>
      <c r="ED150" s="103"/>
      <c r="EE150" s="103"/>
      <c r="EF150" s="103"/>
      <c r="EG150" s="103"/>
      <c r="EH150" s="103"/>
      <c r="EI150" s="103"/>
      <c r="EJ150" s="103"/>
      <c r="EK150" s="103"/>
      <c r="EL150" s="103"/>
      <c r="EM150" s="103"/>
      <c r="EN150" s="103"/>
      <c r="EO150" s="103"/>
      <c r="EP150" s="103"/>
      <c r="EQ150" s="103"/>
      <c r="ER150" s="103"/>
      <c r="ES150" s="103"/>
      <c r="ET150" s="103"/>
      <c r="EU150" s="103"/>
      <c r="EV150" s="103"/>
      <c r="EW150" s="103"/>
      <c r="EX150" s="103"/>
      <c r="EY150" s="103"/>
      <c r="EZ150" s="103"/>
      <c r="FA150" s="103"/>
      <c r="FB150" s="103"/>
      <c r="FC150" s="103"/>
      <c r="FD150" s="103"/>
      <c r="FE150" s="103"/>
      <c r="FF150" s="103"/>
      <c r="FG150" s="103"/>
      <c r="FH150" s="103"/>
      <c r="FI150" s="103"/>
      <c r="FJ150" s="103"/>
      <c r="FK150" s="103"/>
      <c r="FL150" s="103"/>
      <c r="FM150" s="103"/>
      <c r="FN150" s="103"/>
      <c r="FO150" s="103"/>
      <c r="FP150" s="103"/>
      <c r="FQ150" s="103"/>
      <c r="FR150" s="103"/>
      <c r="FS150" s="103"/>
      <c r="FT150" s="103"/>
      <c r="FU150" s="103"/>
      <c r="FV150" s="103"/>
      <c r="FW150" s="103"/>
      <c r="FX150" s="103"/>
      <c r="FY150" s="103"/>
      <c r="FZ150" s="103"/>
      <c r="GA150" s="103"/>
      <c r="GB150" s="103"/>
      <c r="GC150" s="103"/>
      <c r="GD150" s="103"/>
      <c r="GE150" s="103"/>
      <c r="GF150" s="103"/>
      <c r="GG150" s="103"/>
      <c r="GH150" s="103"/>
      <c r="GI150" s="103"/>
      <c r="GJ150" s="103"/>
      <c r="GK150" s="103"/>
      <c r="GL150" s="103"/>
      <c r="GM150" s="103"/>
      <c r="GN150" s="103"/>
      <c r="GO150" s="103"/>
      <c r="GP150" s="103"/>
      <c r="GQ150" s="103"/>
      <c r="GR150" s="103"/>
      <c r="GS150" s="103"/>
      <c r="GT150" s="103"/>
      <c r="GU150" s="103"/>
      <c r="GV150" s="103"/>
      <c r="GW150" s="103"/>
      <c r="GX150" s="103"/>
      <c r="GY150" s="103"/>
      <c r="GZ150" s="103"/>
      <c r="HA150" s="103"/>
      <c r="HB150" s="103"/>
      <c r="HC150" s="103"/>
      <c r="HD150" s="103"/>
      <c r="HE150" s="103"/>
      <c r="HF150" s="103"/>
      <c r="HG150" s="103"/>
      <c r="HH150" s="103"/>
      <c r="HI150" s="103"/>
      <c r="HJ150" s="103"/>
      <c r="HK150" s="103"/>
      <c r="HL150" s="103"/>
      <c r="HM150" s="103"/>
      <c r="HN150" s="103"/>
      <c r="HO150" s="103"/>
      <c r="HP150" s="103"/>
      <c r="HQ150" s="103"/>
      <c r="HR150" s="103"/>
      <c r="HS150" s="103"/>
      <c r="HT150" s="103"/>
      <c r="HU150" s="103"/>
      <c r="HV150" s="103"/>
      <c r="HW150" s="103"/>
      <c r="HX150" s="103"/>
      <c r="HY150" s="103"/>
      <c r="HZ150" s="103"/>
      <c r="IA150" s="103"/>
      <c r="IB150" s="103"/>
      <c r="IC150" s="103"/>
      <c r="ID150" s="103"/>
      <c r="IE150" s="103"/>
      <c r="IF150" s="103"/>
      <c r="IG150" s="103"/>
      <c r="IH150" s="103"/>
      <c r="II150" s="103"/>
      <c r="IJ150" s="103"/>
      <c r="IK150" s="103"/>
      <c r="IL150" s="103"/>
      <c r="IM150" s="103"/>
      <c r="IN150" s="103"/>
      <c r="IO150" s="103"/>
      <c r="IP150" s="103"/>
      <c r="IQ150" s="103"/>
      <c r="IR150" s="103"/>
      <c r="IS150" s="103"/>
      <c r="IT150" s="103"/>
      <c r="IU150" s="103"/>
      <c r="IV150" s="103"/>
      <c r="IW150" s="103"/>
      <c r="IX150" s="103"/>
      <c r="IY150" s="103"/>
      <c r="IZ150" s="103"/>
      <c r="JA150" s="103"/>
      <c r="JB150" s="103"/>
      <c r="JC150" s="103"/>
      <c r="JD150" s="103"/>
      <c r="JE150" s="103"/>
      <c r="JF150" s="103"/>
      <c r="JG150" s="103"/>
      <c r="JH150" s="103"/>
      <c r="JI150" s="103"/>
      <c r="JJ150" s="103"/>
      <c r="JK150" s="103"/>
      <c r="JL150" s="103"/>
      <c r="JM150" s="103"/>
      <c r="JN150" s="103"/>
      <c r="JO150" s="103"/>
      <c r="JP150" s="103"/>
      <c r="JQ150" s="103"/>
      <c r="JR150" s="103"/>
      <c r="JS150" s="103"/>
      <c r="JT150" s="103"/>
      <c r="JU150" s="103"/>
      <c r="JV150" s="103"/>
      <c r="JW150" s="103"/>
      <c r="JX150" s="103"/>
      <c r="JY150" s="103"/>
      <c r="JZ150" s="103"/>
      <c r="KA150" s="103"/>
      <c r="KB150" s="103"/>
      <c r="KC150" s="103"/>
      <c r="KD150" s="103"/>
      <c r="KE150" s="103"/>
      <c r="KF150" s="103"/>
      <c r="KG150" s="103"/>
      <c r="KH150" s="103"/>
      <c r="KI150" s="103"/>
      <c r="KJ150" s="103"/>
      <c r="KK150" s="103"/>
      <c r="KL150" s="103"/>
      <c r="KM150" s="103"/>
      <c r="KN150" s="103"/>
      <c r="KO150" s="103"/>
    </row>
    <row r="151" spans="1:301" s="51" customFormat="1" ht="21.75" customHeight="1" x14ac:dyDescent="0.2">
      <c r="A151" s="75">
        <v>151</v>
      </c>
      <c r="B151" s="126">
        <v>149</v>
      </c>
      <c r="C151" s="86">
        <v>60080</v>
      </c>
      <c r="D151" s="76" t="s">
        <v>32</v>
      </c>
      <c r="E151" s="50" t="s">
        <v>33</v>
      </c>
      <c r="F151" s="78" t="s">
        <v>501</v>
      </c>
      <c r="G151" s="85" t="s">
        <v>34</v>
      </c>
      <c r="H151" s="85" t="s">
        <v>35</v>
      </c>
      <c r="I151" s="85" t="s">
        <v>603</v>
      </c>
      <c r="J151" s="79">
        <v>43048</v>
      </c>
      <c r="K151" s="79">
        <v>43040</v>
      </c>
      <c r="L151" s="50" t="s">
        <v>36</v>
      </c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>
        <v>3</v>
      </c>
      <c r="AA151" s="127">
        <v>3</v>
      </c>
      <c r="AB151" s="127">
        <v>3</v>
      </c>
      <c r="AC151" s="127">
        <v>3</v>
      </c>
      <c r="AD151" s="127">
        <v>3</v>
      </c>
      <c r="AE151" s="127">
        <v>3</v>
      </c>
      <c r="AF151" s="127">
        <v>3</v>
      </c>
      <c r="AG151" s="127">
        <v>3</v>
      </c>
      <c r="AH151" s="127">
        <v>3</v>
      </c>
      <c r="AI151" s="127">
        <v>3</v>
      </c>
      <c r="AJ151" s="127">
        <v>6</v>
      </c>
      <c r="AK151" s="127">
        <v>6</v>
      </c>
      <c r="AL151" s="127">
        <v>6</v>
      </c>
      <c r="AM151" s="127">
        <v>6</v>
      </c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3"/>
      <c r="DE151" s="103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/>
      <c r="DY151" s="103"/>
      <c r="DZ151" s="103"/>
      <c r="EA151" s="103"/>
      <c r="EB151" s="103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03"/>
      <c r="EZ151" s="103"/>
      <c r="FA151" s="103"/>
      <c r="FB151" s="103"/>
      <c r="FC151" s="103"/>
      <c r="FD151" s="103"/>
      <c r="FE151" s="103"/>
      <c r="FF151" s="103"/>
      <c r="FG151" s="103"/>
      <c r="FH151" s="103"/>
      <c r="FI151" s="103"/>
      <c r="FJ151" s="103"/>
      <c r="FK151" s="103"/>
      <c r="FL151" s="103"/>
      <c r="FM151" s="103"/>
      <c r="FN151" s="103"/>
      <c r="FO151" s="103"/>
      <c r="FP151" s="103"/>
      <c r="FQ151" s="103"/>
      <c r="FR151" s="103"/>
      <c r="FS151" s="103"/>
      <c r="FT151" s="103"/>
      <c r="FU151" s="103"/>
      <c r="FV151" s="103"/>
      <c r="FW151" s="103"/>
      <c r="FX151" s="103"/>
      <c r="FY151" s="103"/>
      <c r="FZ151" s="103"/>
      <c r="GA151" s="103"/>
      <c r="GB151" s="103"/>
      <c r="GC151" s="103"/>
      <c r="GD151" s="103"/>
      <c r="GE151" s="103"/>
      <c r="GF151" s="103"/>
      <c r="GG151" s="103"/>
      <c r="GH151" s="103"/>
      <c r="GI151" s="103"/>
      <c r="GJ151" s="103"/>
      <c r="GK151" s="103"/>
      <c r="GL151" s="103"/>
      <c r="GM151" s="103"/>
      <c r="GN151" s="103"/>
      <c r="GO151" s="103"/>
      <c r="GP151" s="103"/>
      <c r="GQ151" s="103"/>
      <c r="GR151" s="103"/>
      <c r="GS151" s="103"/>
      <c r="GT151" s="103"/>
      <c r="GU151" s="103"/>
      <c r="GV151" s="103"/>
      <c r="GW151" s="103"/>
      <c r="GX151" s="103"/>
      <c r="GY151" s="103"/>
      <c r="GZ151" s="103"/>
      <c r="HA151" s="103"/>
      <c r="HB151" s="103"/>
      <c r="HC151" s="103"/>
      <c r="HD151" s="103"/>
      <c r="HE151" s="103"/>
      <c r="HF151" s="103"/>
      <c r="HG151" s="103"/>
      <c r="HH151" s="103"/>
      <c r="HI151" s="103"/>
      <c r="HJ151" s="103"/>
      <c r="HK151" s="103"/>
      <c r="HL151" s="103"/>
      <c r="HM151" s="103"/>
      <c r="HN151" s="103"/>
      <c r="HO151" s="103"/>
      <c r="HP151" s="103"/>
      <c r="HQ151" s="103"/>
      <c r="HR151" s="103"/>
      <c r="HS151" s="103"/>
      <c r="HT151" s="103"/>
      <c r="HU151" s="103"/>
      <c r="HV151" s="103"/>
      <c r="HW151" s="103"/>
      <c r="HX151" s="103"/>
      <c r="HY151" s="103"/>
      <c r="HZ151" s="103"/>
      <c r="IA151" s="103"/>
      <c r="IB151" s="103"/>
      <c r="IC151" s="103"/>
      <c r="ID151" s="103"/>
      <c r="IE151" s="103"/>
      <c r="IF151" s="103"/>
      <c r="IG151" s="103"/>
      <c r="IH151" s="103"/>
      <c r="II151" s="103"/>
      <c r="IJ151" s="103"/>
      <c r="IK151" s="103"/>
      <c r="IL151" s="103"/>
      <c r="IM151" s="103"/>
      <c r="IN151" s="103"/>
      <c r="IO151" s="103"/>
      <c r="IP151" s="103"/>
      <c r="IQ151" s="103"/>
      <c r="IR151" s="103"/>
      <c r="IS151" s="103"/>
      <c r="IT151" s="103"/>
      <c r="IU151" s="103"/>
      <c r="IV151" s="103"/>
      <c r="IW151" s="103"/>
      <c r="IX151" s="103"/>
      <c r="IY151" s="103"/>
      <c r="IZ151" s="103"/>
      <c r="JA151" s="103"/>
      <c r="JB151" s="103"/>
      <c r="JC151" s="103"/>
      <c r="JD151" s="103"/>
      <c r="JE151" s="103"/>
      <c r="JF151" s="103"/>
      <c r="JG151" s="103"/>
      <c r="JH151" s="103"/>
      <c r="JI151" s="103"/>
      <c r="JJ151" s="103"/>
      <c r="JK151" s="103"/>
      <c r="JL151" s="103"/>
      <c r="JM151" s="103"/>
      <c r="JN151" s="103"/>
      <c r="JO151" s="103"/>
      <c r="JP151" s="103"/>
      <c r="JQ151" s="103"/>
      <c r="JR151" s="103"/>
      <c r="JS151" s="103"/>
      <c r="JT151" s="103"/>
      <c r="JU151" s="103"/>
      <c r="JV151" s="103"/>
      <c r="JW151" s="103"/>
      <c r="JX151" s="103"/>
      <c r="JY151" s="103"/>
      <c r="JZ151" s="103"/>
      <c r="KA151" s="103"/>
      <c r="KB151" s="103"/>
      <c r="KC151" s="103"/>
      <c r="KD151" s="103"/>
      <c r="KE151" s="103"/>
      <c r="KF151" s="103"/>
      <c r="KG151" s="103"/>
      <c r="KH151" s="103"/>
      <c r="KI151" s="103"/>
      <c r="KJ151" s="103"/>
      <c r="KK151" s="103"/>
      <c r="KL151" s="103"/>
      <c r="KM151" s="103"/>
      <c r="KN151" s="103"/>
      <c r="KO151" s="103"/>
    </row>
    <row r="152" spans="1:301" s="51" customFormat="1" ht="21.75" customHeight="1" x14ac:dyDescent="0.2">
      <c r="A152" s="75">
        <v>152</v>
      </c>
      <c r="B152" s="126">
        <v>150</v>
      </c>
      <c r="C152" s="145">
        <v>60078</v>
      </c>
      <c r="D152" s="146" t="s">
        <v>574</v>
      </c>
      <c r="E152" s="50" t="s">
        <v>579</v>
      </c>
      <c r="F152" s="78" t="s">
        <v>501</v>
      </c>
      <c r="G152" s="149" t="s">
        <v>23</v>
      </c>
      <c r="H152" s="149" t="s">
        <v>575</v>
      </c>
      <c r="I152" s="149" t="s">
        <v>576</v>
      </c>
      <c r="J152" s="79">
        <v>44501</v>
      </c>
      <c r="K152" s="79">
        <v>44501</v>
      </c>
      <c r="L152" s="50" t="s">
        <v>540</v>
      </c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>
        <v>15</v>
      </c>
      <c r="AI152" s="127">
        <v>15</v>
      </c>
      <c r="AJ152" s="127">
        <v>15</v>
      </c>
      <c r="AK152" s="127">
        <v>15</v>
      </c>
      <c r="AL152" s="127">
        <v>15</v>
      </c>
      <c r="AM152" s="127">
        <v>15</v>
      </c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  <c r="DD152" s="103"/>
      <c r="DE152" s="103"/>
      <c r="DF152" s="103"/>
      <c r="DG152" s="103"/>
      <c r="DH152" s="103"/>
      <c r="DI152" s="103"/>
      <c r="DJ152" s="103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103"/>
      <c r="DV152" s="103"/>
      <c r="DW152" s="103"/>
      <c r="DX152" s="103"/>
      <c r="DY152" s="103"/>
      <c r="DZ152" s="103"/>
      <c r="EA152" s="103"/>
      <c r="EB152" s="103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03"/>
      <c r="EO152" s="103"/>
      <c r="EP152" s="103"/>
      <c r="EQ152" s="103"/>
      <c r="ER152" s="103"/>
      <c r="ES152" s="103"/>
      <c r="ET152" s="103"/>
      <c r="EU152" s="103"/>
      <c r="EV152" s="103"/>
      <c r="EW152" s="103"/>
      <c r="EX152" s="103"/>
      <c r="EY152" s="103"/>
      <c r="EZ152" s="103"/>
      <c r="FA152" s="103"/>
      <c r="FB152" s="103"/>
      <c r="FC152" s="103"/>
      <c r="FD152" s="103"/>
      <c r="FE152" s="103"/>
      <c r="FF152" s="103"/>
      <c r="FG152" s="103"/>
      <c r="FH152" s="103"/>
      <c r="FI152" s="103"/>
      <c r="FJ152" s="103"/>
      <c r="FK152" s="103"/>
      <c r="FL152" s="103"/>
      <c r="FM152" s="103"/>
      <c r="FN152" s="103"/>
      <c r="FO152" s="103"/>
      <c r="FP152" s="103"/>
      <c r="FQ152" s="103"/>
      <c r="FR152" s="103"/>
      <c r="FS152" s="103"/>
      <c r="FT152" s="103"/>
      <c r="FU152" s="103"/>
      <c r="FV152" s="103"/>
      <c r="FW152" s="103"/>
      <c r="FX152" s="103"/>
      <c r="FY152" s="103"/>
      <c r="FZ152" s="103"/>
      <c r="GA152" s="103"/>
      <c r="GB152" s="103"/>
      <c r="GC152" s="103"/>
      <c r="GD152" s="103"/>
      <c r="GE152" s="103"/>
      <c r="GF152" s="103"/>
      <c r="GG152" s="103"/>
      <c r="GH152" s="103"/>
      <c r="GI152" s="103"/>
      <c r="GJ152" s="103"/>
      <c r="GK152" s="103"/>
      <c r="GL152" s="103"/>
      <c r="GM152" s="103"/>
      <c r="GN152" s="103"/>
      <c r="GO152" s="103"/>
      <c r="GP152" s="103"/>
      <c r="GQ152" s="103"/>
      <c r="GR152" s="103"/>
      <c r="GS152" s="103"/>
      <c r="GT152" s="103"/>
      <c r="GU152" s="103"/>
      <c r="GV152" s="103"/>
      <c r="GW152" s="103"/>
      <c r="GX152" s="103"/>
      <c r="GY152" s="103"/>
      <c r="GZ152" s="103"/>
      <c r="HA152" s="103"/>
      <c r="HB152" s="103"/>
      <c r="HC152" s="103"/>
      <c r="HD152" s="103"/>
      <c r="HE152" s="103"/>
      <c r="HF152" s="103"/>
      <c r="HG152" s="103"/>
      <c r="HH152" s="103"/>
      <c r="HI152" s="103"/>
      <c r="HJ152" s="103"/>
      <c r="HK152" s="103"/>
      <c r="HL152" s="103"/>
      <c r="HM152" s="103"/>
      <c r="HN152" s="103"/>
      <c r="HO152" s="103"/>
      <c r="HP152" s="103"/>
      <c r="HQ152" s="103"/>
      <c r="HR152" s="103"/>
      <c r="HS152" s="103"/>
      <c r="HT152" s="103"/>
      <c r="HU152" s="103"/>
      <c r="HV152" s="103"/>
      <c r="HW152" s="103"/>
      <c r="HX152" s="103"/>
      <c r="HY152" s="103"/>
      <c r="HZ152" s="103"/>
      <c r="IA152" s="103"/>
      <c r="IB152" s="103"/>
      <c r="IC152" s="103"/>
      <c r="ID152" s="103"/>
      <c r="IE152" s="103"/>
      <c r="IF152" s="103"/>
      <c r="IG152" s="103"/>
      <c r="IH152" s="103"/>
      <c r="II152" s="103"/>
      <c r="IJ152" s="103"/>
      <c r="IK152" s="103"/>
      <c r="IL152" s="103"/>
      <c r="IM152" s="103"/>
      <c r="IN152" s="103"/>
      <c r="IO152" s="103"/>
      <c r="IP152" s="103"/>
      <c r="IQ152" s="103"/>
      <c r="IR152" s="103"/>
      <c r="IS152" s="103"/>
      <c r="IT152" s="103"/>
      <c r="IU152" s="103"/>
      <c r="IV152" s="103"/>
      <c r="IW152" s="103"/>
      <c r="IX152" s="103"/>
      <c r="IY152" s="103"/>
      <c r="IZ152" s="103"/>
      <c r="JA152" s="103"/>
      <c r="JB152" s="103"/>
      <c r="JC152" s="103"/>
      <c r="JD152" s="103"/>
      <c r="JE152" s="103"/>
      <c r="JF152" s="103"/>
      <c r="JG152" s="103"/>
      <c r="JH152" s="103"/>
      <c r="JI152" s="103"/>
      <c r="JJ152" s="103"/>
      <c r="JK152" s="103"/>
      <c r="JL152" s="103"/>
      <c r="JM152" s="103"/>
      <c r="JN152" s="103"/>
      <c r="JO152" s="103"/>
      <c r="JP152" s="103"/>
      <c r="JQ152" s="103"/>
      <c r="JR152" s="103"/>
      <c r="JS152" s="103"/>
      <c r="JT152" s="103"/>
      <c r="JU152" s="103"/>
      <c r="JV152" s="103"/>
      <c r="JW152" s="103"/>
      <c r="JX152" s="103"/>
      <c r="JY152" s="103"/>
      <c r="JZ152" s="103"/>
      <c r="KA152" s="103"/>
      <c r="KB152" s="103"/>
      <c r="KC152" s="103"/>
      <c r="KD152" s="103"/>
      <c r="KE152" s="103"/>
      <c r="KF152" s="103"/>
      <c r="KG152" s="103"/>
      <c r="KH152" s="103"/>
      <c r="KI152" s="103"/>
      <c r="KJ152" s="103"/>
      <c r="KK152" s="103"/>
      <c r="KL152" s="103"/>
      <c r="KM152" s="103"/>
      <c r="KN152" s="103"/>
      <c r="KO152" s="103"/>
    </row>
    <row r="153" spans="1:301" s="51" customFormat="1" ht="21.75" customHeight="1" x14ac:dyDescent="0.2">
      <c r="A153" s="75">
        <v>153</v>
      </c>
      <c r="B153" s="126">
        <v>151</v>
      </c>
      <c r="C153" s="88">
        <v>60081</v>
      </c>
      <c r="D153" s="49" t="s">
        <v>482</v>
      </c>
      <c r="E153" s="99" t="s">
        <v>53</v>
      </c>
      <c r="F153" s="78" t="s">
        <v>501</v>
      </c>
      <c r="G153" s="50" t="s">
        <v>34</v>
      </c>
      <c r="H153" s="50" t="s">
        <v>480</v>
      </c>
      <c r="I153" s="50" t="s">
        <v>481</v>
      </c>
      <c r="J153" s="87">
        <v>43770</v>
      </c>
      <c r="K153" s="87">
        <v>43770</v>
      </c>
      <c r="L153" s="50" t="s">
        <v>483</v>
      </c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>
        <v>3</v>
      </c>
      <c r="AE153" s="127">
        <v>3</v>
      </c>
      <c r="AF153" s="127">
        <v>3</v>
      </c>
      <c r="AG153" s="127">
        <v>3</v>
      </c>
      <c r="AH153" s="127">
        <v>3</v>
      </c>
      <c r="AI153" s="127">
        <v>3</v>
      </c>
      <c r="AJ153" s="127">
        <v>3</v>
      </c>
      <c r="AK153" s="153">
        <v>5</v>
      </c>
      <c r="AL153" s="153">
        <v>5</v>
      </c>
      <c r="AM153" s="153">
        <v>5</v>
      </c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3"/>
      <c r="DE153" s="103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/>
      <c r="DY153" s="103"/>
      <c r="DZ153" s="103"/>
      <c r="EA153" s="103"/>
      <c r="EB153" s="103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03"/>
      <c r="EZ153" s="103"/>
      <c r="FA153" s="103"/>
      <c r="FB153" s="103"/>
      <c r="FC153" s="103"/>
      <c r="FD153" s="103"/>
      <c r="FE153" s="103"/>
      <c r="FF153" s="103"/>
      <c r="FG153" s="103"/>
      <c r="FH153" s="103"/>
      <c r="FI153" s="103"/>
      <c r="FJ153" s="103"/>
      <c r="FK153" s="103"/>
      <c r="FL153" s="103"/>
      <c r="FM153" s="103"/>
      <c r="FN153" s="103"/>
      <c r="FO153" s="103"/>
      <c r="FP153" s="103"/>
      <c r="FQ153" s="103"/>
      <c r="FR153" s="103"/>
      <c r="FS153" s="103"/>
      <c r="FT153" s="103"/>
      <c r="FU153" s="103"/>
      <c r="FV153" s="103"/>
      <c r="FW153" s="103"/>
      <c r="FX153" s="103"/>
      <c r="FY153" s="103"/>
      <c r="FZ153" s="103"/>
      <c r="GA153" s="103"/>
      <c r="GB153" s="103"/>
      <c r="GC153" s="103"/>
      <c r="GD153" s="103"/>
      <c r="GE153" s="103"/>
      <c r="GF153" s="103"/>
      <c r="GG153" s="103"/>
      <c r="GH153" s="103"/>
      <c r="GI153" s="103"/>
      <c r="GJ153" s="103"/>
      <c r="GK153" s="103"/>
      <c r="GL153" s="103"/>
      <c r="GM153" s="103"/>
      <c r="GN153" s="103"/>
      <c r="GO153" s="103"/>
      <c r="GP153" s="103"/>
      <c r="GQ153" s="103"/>
      <c r="GR153" s="103"/>
      <c r="GS153" s="103"/>
      <c r="GT153" s="103"/>
      <c r="GU153" s="103"/>
      <c r="GV153" s="103"/>
      <c r="GW153" s="103"/>
      <c r="GX153" s="103"/>
      <c r="GY153" s="103"/>
      <c r="GZ153" s="103"/>
      <c r="HA153" s="103"/>
      <c r="HB153" s="103"/>
      <c r="HC153" s="103"/>
      <c r="HD153" s="103"/>
      <c r="HE153" s="103"/>
      <c r="HF153" s="103"/>
      <c r="HG153" s="103"/>
      <c r="HH153" s="103"/>
      <c r="HI153" s="103"/>
      <c r="HJ153" s="103"/>
      <c r="HK153" s="103"/>
      <c r="HL153" s="103"/>
      <c r="HM153" s="103"/>
      <c r="HN153" s="103"/>
      <c r="HO153" s="103"/>
      <c r="HP153" s="103"/>
      <c r="HQ153" s="103"/>
      <c r="HR153" s="103"/>
      <c r="HS153" s="103"/>
      <c r="HT153" s="103"/>
      <c r="HU153" s="103"/>
      <c r="HV153" s="103"/>
      <c r="HW153" s="103"/>
      <c r="HX153" s="103"/>
      <c r="HY153" s="103"/>
      <c r="HZ153" s="103"/>
      <c r="IA153" s="103"/>
      <c r="IB153" s="103"/>
      <c r="IC153" s="103"/>
      <c r="ID153" s="103"/>
      <c r="IE153" s="103"/>
      <c r="IF153" s="103"/>
      <c r="IG153" s="103"/>
      <c r="IH153" s="103"/>
      <c r="II153" s="103"/>
      <c r="IJ153" s="103"/>
      <c r="IK153" s="103"/>
      <c r="IL153" s="103"/>
      <c r="IM153" s="103"/>
      <c r="IN153" s="103"/>
      <c r="IO153" s="103"/>
      <c r="IP153" s="103"/>
      <c r="IQ153" s="103"/>
      <c r="IR153" s="103"/>
      <c r="IS153" s="103"/>
      <c r="IT153" s="103"/>
      <c r="IU153" s="103"/>
      <c r="IV153" s="103"/>
      <c r="IW153" s="103"/>
      <c r="IX153" s="103"/>
      <c r="IY153" s="103"/>
      <c r="IZ153" s="103"/>
      <c r="JA153" s="103"/>
      <c r="JB153" s="103"/>
      <c r="JC153" s="103"/>
      <c r="JD153" s="103"/>
      <c r="JE153" s="103"/>
      <c r="JF153" s="103"/>
      <c r="JG153" s="103"/>
      <c r="JH153" s="103"/>
      <c r="JI153" s="103"/>
      <c r="JJ153" s="103"/>
      <c r="JK153" s="103"/>
      <c r="JL153" s="103"/>
      <c r="JM153" s="103"/>
      <c r="JN153" s="103"/>
      <c r="JO153" s="103"/>
      <c r="JP153" s="103"/>
      <c r="JQ153" s="103"/>
      <c r="JR153" s="103"/>
      <c r="JS153" s="103"/>
      <c r="JT153" s="103"/>
      <c r="JU153" s="103"/>
      <c r="JV153" s="103"/>
      <c r="JW153" s="103"/>
      <c r="JX153" s="103"/>
      <c r="JY153" s="103"/>
      <c r="JZ153" s="103"/>
      <c r="KA153" s="103"/>
      <c r="KB153" s="103"/>
      <c r="KC153" s="103"/>
      <c r="KD153" s="103"/>
      <c r="KE153" s="103"/>
      <c r="KF153" s="103"/>
      <c r="KG153" s="103"/>
      <c r="KH153" s="103"/>
      <c r="KI153" s="103"/>
      <c r="KJ153" s="103"/>
      <c r="KK153" s="103"/>
      <c r="KL153" s="103"/>
      <c r="KM153" s="103"/>
      <c r="KN153" s="103"/>
      <c r="KO153" s="103"/>
    </row>
    <row r="154" spans="1:301" s="56" customFormat="1" ht="21.75" customHeight="1" x14ac:dyDescent="0.55000000000000004">
      <c r="A154" s="75">
        <v>154</v>
      </c>
      <c r="B154" s="126">
        <v>152</v>
      </c>
      <c r="C154" s="88">
        <v>60083</v>
      </c>
      <c r="D154" s="49" t="s">
        <v>390</v>
      </c>
      <c r="E154" s="50" t="s">
        <v>44</v>
      </c>
      <c r="F154" s="78" t="s">
        <v>501</v>
      </c>
      <c r="G154" s="50" t="s">
        <v>23</v>
      </c>
      <c r="H154" s="50" t="s">
        <v>410</v>
      </c>
      <c r="I154" s="50" t="s">
        <v>411</v>
      </c>
      <c r="J154" s="87">
        <v>43333</v>
      </c>
      <c r="K154" s="87">
        <v>43344</v>
      </c>
      <c r="L154" s="50" t="s">
        <v>442</v>
      </c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>
        <v>3</v>
      </c>
      <c r="AC154" s="127">
        <v>3</v>
      </c>
      <c r="AD154" s="127">
        <v>3</v>
      </c>
      <c r="AE154" s="127">
        <v>3</v>
      </c>
      <c r="AF154" s="127">
        <v>3</v>
      </c>
      <c r="AG154" s="127">
        <v>3</v>
      </c>
      <c r="AH154" s="127">
        <v>3</v>
      </c>
      <c r="AI154" s="127">
        <v>3</v>
      </c>
      <c r="AJ154" s="127">
        <v>3</v>
      </c>
      <c r="AK154" s="127">
        <v>3</v>
      </c>
      <c r="AL154" s="127">
        <v>3</v>
      </c>
      <c r="AM154" s="127">
        <v>3</v>
      </c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6"/>
      <c r="DA154" s="106"/>
      <c r="DB154" s="106"/>
      <c r="DC154" s="106"/>
      <c r="DD154" s="106"/>
      <c r="DE154" s="106"/>
      <c r="DF154" s="106"/>
      <c r="DG154" s="106"/>
      <c r="DH154" s="106"/>
      <c r="DI154" s="106"/>
      <c r="DJ154" s="106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6"/>
      <c r="DV154" s="106"/>
      <c r="DW154" s="106"/>
      <c r="DX154" s="106"/>
      <c r="DY154" s="106"/>
      <c r="DZ154" s="106"/>
      <c r="EA154" s="106"/>
      <c r="EB154" s="106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06"/>
      <c r="EZ154" s="106"/>
      <c r="FA154" s="106"/>
      <c r="FB154" s="106"/>
      <c r="FC154" s="106"/>
      <c r="FD154" s="106"/>
      <c r="FE154" s="106"/>
      <c r="FF154" s="106"/>
      <c r="FG154" s="106"/>
      <c r="FH154" s="106"/>
      <c r="FI154" s="106"/>
      <c r="FJ154" s="106"/>
      <c r="FK154" s="106"/>
      <c r="FL154" s="106"/>
      <c r="FM154" s="106"/>
      <c r="FN154" s="106"/>
      <c r="FO154" s="106"/>
      <c r="FP154" s="106"/>
      <c r="FQ154" s="106"/>
      <c r="FR154" s="106"/>
      <c r="FS154" s="106"/>
      <c r="FT154" s="106"/>
      <c r="FU154" s="106"/>
      <c r="FV154" s="106"/>
      <c r="FW154" s="106"/>
      <c r="FX154" s="106"/>
      <c r="FY154" s="106"/>
      <c r="FZ154" s="106"/>
      <c r="GA154" s="106"/>
      <c r="GB154" s="106"/>
      <c r="GC154" s="106"/>
      <c r="GD154" s="106"/>
      <c r="GE154" s="106"/>
      <c r="GF154" s="106"/>
      <c r="GG154" s="106"/>
      <c r="GH154" s="106"/>
      <c r="GI154" s="106"/>
      <c r="GJ154" s="106"/>
      <c r="GK154" s="106"/>
      <c r="GL154" s="106"/>
      <c r="GM154" s="106"/>
      <c r="GN154" s="106"/>
      <c r="GO154" s="106"/>
      <c r="GP154" s="106"/>
      <c r="GQ154" s="106"/>
      <c r="GR154" s="106"/>
      <c r="GS154" s="106"/>
      <c r="GT154" s="106"/>
      <c r="GU154" s="106"/>
      <c r="GV154" s="106"/>
      <c r="GW154" s="106"/>
      <c r="GX154" s="106"/>
      <c r="GY154" s="106"/>
      <c r="GZ154" s="106"/>
      <c r="HA154" s="106"/>
      <c r="HB154" s="106"/>
      <c r="HC154" s="106"/>
      <c r="HD154" s="106"/>
      <c r="HE154" s="106"/>
      <c r="HF154" s="106"/>
      <c r="HG154" s="106"/>
      <c r="HH154" s="106"/>
      <c r="HI154" s="106"/>
      <c r="HJ154" s="106"/>
      <c r="HK154" s="106"/>
      <c r="HL154" s="106"/>
      <c r="HM154" s="106"/>
      <c r="HN154" s="106"/>
      <c r="HO154" s="106"/>
      <c r="HP154" s="106"/>
      <c r="HQ154" s="106"/>
      <c r="HR154" s="106"/>
      <c r="HS154" s="106"/>
      <c r="HT154" s="106"/>
      <c r="HU154" s="106"/>
      <c r="HV154" s="106"/>
      <c r="HW154" s="106"/>
      <c r="HX154" s="106"/>
      <c r="HY154" s="106"/>
      <c r="HZ154" s="106"/>
      <c r="IA154" s="106"/>
      <c r="IB154" s="106"/>
      <c r="IC154" s="106"/>
      <c r="ID154" s="106"/>
      <c r="IE154" s="106"/>
      <c r="IF154" s="106"/>
      <c r="IG154" s="106"/>
      <c r="IH154" s="106"/>
      <c r="II154" s="106"/>
      <c r="IJ154" s="106"/>
      <c r="IK154" s="106"/>
      <c r="IL154" s="106"/>
      <c r="IM154" s="106"/>
      <c r="IN154" s="106"/>
      <c r="IO154" s="106"/>
      <c r="IP154" s="106"/>
      <c r="IQ154" s="106"/>
      <c r="IR154" s="106"/>
      <c r="IS154" s="106"/>
      <c r="IT154" s="106"/>
      <c r="IU154" s="106"/>
      <c r="IV154" s="106"/>
      <c r="IW154" s="106"/>
      <c r="IX154" s="106"/>
      <c r="IY154" s="106"/>
      <c r="IZ154" s="106"/>
      <c r="JA154" s="106"/>
      <c r="JB154" s="106"/>
      <c r="JC154" s="106"/>
      <c r="JD154" s="106"/>
      <c r="JE154" s="106"/>
      <c r="JF154" s="106"/>
      <c r="JG154" s="106"/>
      <c r="JH154" s="106"/>
      <c r="JI154" s="106"/>
      <c r="JJ154" s="106"/>
      <c r="JK154" s="106"/>
      <c r="JL154" s="106"/>
      <c r="JM154" s="106"/>
      <c r="JN154" s="106"/>
      <c r="JO154" s="106"/>
      <c r="JP154" s="106"/>
      <c r="JQ154" s="106"/>
      <c r="JR154" s="106"/>
      <c r="JS154" s="106"/>
      <c r="JT154" s="106"/>
      <c r="JU154" s="106"/>
      <c r="JV154" s="106"/>
      <c r="JW154" s="106"/>
      <c r="JX154" s="106"/>
      <c r="JY154" s="106"/>
      <c r="JZ154" s="106"/>
      <c r="KA154" s="106"/>
      <c r="KB154" s="106"/>
      <c r="KC154" s="106"/>
      <c r="KD154" s="106"/>
      <c r="KE154" s="106"/>
      <c r="KF154" s="106"/>
      <c r="KG154" s="106"/>
      <c r="KH154" s="106"/>
      <c r="KI154" s="106"/>
      <c r="KJ154" s="106"/>
      <c r="KK154" s="106"/>
      <c r="KL154" s="106"/>
      <c r="KM154" s="106"/>
      <c r="KN154" s="106"/>
      <c r="KO154" s="106"/>
    </row>
    <row r="155" spans="1:301" ht="24" customHeight="1" x14ac:dyDescent="0.2">
      <c r="A155" s="75">
        <v>155</v>
      </c>
      <c r="B155" s="126">
        <v>153</v>
      </c>
      <c r="C155" s="88">
        <v>60085</v>
      </c>
      <c r="D155" s="49" t="s">
        <v>398</v>
      </c>
      <c r="E155" s="50" t="s">
        <v>33</v>
      </c>
      <c r="F155" s="78" t="s">
        <v>501</v>
      </c>
      <c r="G155" s="50" t="s">
        <v>34</v>
      </c>
      <c r="H155" s="50" t="s">
        <v>424</v>
      </c>
      <c r="I155" s="50" t="s">
        <v>425</v>
      </c>
      <c r="J155" s="87">
        <v>43481</v>
      </c>
      <c r="K155" s="87">
        <v>43497</v>
      </c>
      <c r="L155" s="50" t="s">
        <v>443</v>
      </c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>
        <v>5</v>
      </c>
      <c r="AD155" s="127">
        <v>5</v>
      </c>
      <c r="AE155" s="127">
        <v>5</v>
      </c>
      <c r="AF155" s="127">
        <v>5</v>
      </c>
      <c r="AG155" s="127">
        <v>5</v>
      </c>
      <c r="AH155" s="127">
        <v>5</v>
      </c>
      <c r="AI155" s="127">
        <v>5</v>
      </c>
      <c r="AJ155" s="127">
        <v>6</v>
      </c>
      <c r="AK155" s="127">
        <v>6</v>
      </c>
      <c r="AL155" s="127">
        <v>6</v>
      </c>
      <c r="AM155" s="127">
        <v>6</v>
      </c>
    </row>
    <row r="156" spans="1:301" x14ac:dyDescent="0.2">
      <c r="A156" s="75">
        <v>156</v>
      </c>
      <c r="B156" s="126">
        <v>154</v>
      </c>
      <c r="C156" s="88">
        <v>60086</v>
      </c>
      <c r="D156" s="49" t="s">
        <v>112</v>
      </c>
      <c r="E156" s="50" t="s">
        <v>85</v>
      </c>
      <c r="F156" s="78" t="s">
        <v>501</v>
      </c>
      <c r="G156" s="50" t="s">
        <v>34</v>
      </c>
      <c r="H156" s="50" t="s">
        <v>113</v>
      </c>
      <c r="I156" s="50" t="s">
        <v>114</v>
      </c>
      <c r="J156" s="87">
        <v>42796</v>
      </c>
      <c r="K156" s="87">
        <v>42795</v>
      </c>
      <c r="L156" s="50" t="s">
        <v>42</v>
      </c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>
        <v>3</v>
      </c>
      <c r="Z156" s="127">
        <v>3</v>
      </c>
      <c r="AA156" s="127">
        <v>3</v>
      </c>
      <c r="AB156" s="127">
        <v>5</v>
      </c>
      <c r="AC156" s="127">
        <v>5</v>
      </c>
      <c r="AD156" s="127">
        <v>5</v>
      </c>
      <c r="AE156" s="127">
        <v>5</v>
      </c>
      <c r="AF156" s="127">
        <v>5</v>
      </c>
      <c r="AG156" s="127">
        <v>5</v>
      </c>
      <c r="AH156" s="127">
        <v>5</v>
      </c>
      <c r="AI156" s="127">
        <v>5</v>
      </c>
      <c r="AJ156" s="127">
        <v>5</v>
      </c>
      <c r="AK156" s="127">
        <v>5</v>
      </c>
      <c r="AL156" s="127">
        <v>5</v>
      </c>
      <c r="AM156" s="127">
        <v>5</v>
      </c>
    </row>
    <row r="157" spans="1:301" ht="24" customHeight="1" x14ac:dyDescent="0.2">
      <c r="A157" s="75">
        <v>157</v>
      </c>
      <c r="B157" s="126">
        <v>155</v>
      </c>
      <c r="C157" s="88">
        <v>60087</v>
      </c>
      <c r="D157" s="49" t="s">
        <v>308</v>
      </c>
      <c r="E157" s="50" t="s">
        <v>49</v>
      </c>
      <c r="F157" s="78" t="s">
        <v>501</v>
      </c>
      <c r="G157" s="50" t="s">
        <v>100</v>
      </c>
      <c r="H157" s="50" t="s">
        <v>129</v>
      </c>
      <c r="I157" s="50" t="s">
        <v>304</v>
      </c>
      <c r="J157" s="79">
        <v>41325</v>
      </c>
      <c r="K157" s="79">
        <v>41334</v>
      </c>
      <c r="L157" s="50" t="s">
        <v>151</v>
      </c>
      <c r="M157" s="127"/>
      <c r="N157" s="127"/>
      <c r="O157" s="127"/>
      <c r="P157" s="127"/>
      <c r="Q157" s="127"/>
      <c r="R157" s="127"/>
      <c r="S157" s="127"/>
      <c r="T157" s="127"/>
      <c r="U157" s="127">
        <v>3</v>
      </c>
      <c r="V157" s="127">
        <v>3</v>
      </c>
      <c r="W157" s="127">
        <v>3</v>
      </c>
      <c r="X157" s="127">
        <v>4</v>
      </c>
      <c r="Y157" s="127">
        <v>4</v>
      </c>
      <c r="Z157" s="127">
        <v>5</v>
      </c>
      <c r="AA157" s="127">
        <v>5</v>
      </c>
      <c r="AB157" s="127">
        <v>5</v>
      </c>
      <c r="AC157" s="127">
        <v>5</v>
      </c>
      <c r="AD157" s="127">
        <v>5</v>
      </c>
      <c r="AE157" s="127">
        <v>5</v>
      </c>
      <c r="AF157" s="127">
        <v>5</v>
      </c>
      <c r="AG157" s="127">
        <v>5</v>
      </c>
      <c r="AH157" s="127">
        <v>5</v>
      </c>
      <c r="AI157" s="127">
        <v>5</v>
      </c>
      <c r="AJ157" s="127">
        <v>5</v>
      </c>
      <c r="AK157" s="153">
        <v>5</v>
      </c>
      <c r="AL157" s="153">
        <v>5</v>
      </c>
      <c r="AM157" s="153">
        <v>5</v>
      </c>
    </row>
    <row r="158" spans="1:301" x14ac:dyDescent="0.2">
      <c r="A158" s="75">
        <v>158</v>
      </c>
      <c r="B158" s="126">
        <v>156</v>
      </c>
      <c r="C158" s="88">
        <v>60088</v>
      </c>
      <c r="D158" s="49" t="s">
        <v>402</v>
      </c>
      <c r="E158" s="99" t="s">
        <v>44</v>
      </c>
      <c r="F158" s="78" t="s">
        <v>501</v>
      </c>
      <c r="G158" s="50" t="s">
        <v>23</v>
      </c>
      <c r="H158" s="50" t="s">
        <v>431</v>
      </c>
      <c r="I158" s="50" t="s">
        <v>432</v>
      </c>
      <c r="J158" s="79">
        <v>43500</v>
      </c>
      <c r="K158" s="79">
        <v>43497</v>
      </c>
      <c r="L158" s="50" t="s">
        <v>443</v>
      </c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>
        <v>3</v>
      </c>
      <c r="AD158" s="127">
        <v>3</v>
      </c>
      <c r="AE158" s="127">
        <v>3</v>
      </c>
      <c r="AF158" s="127">
        <v>3</v>
      </c>
      <c r="AG158" s="127">
        <v>3</v>
      </c>
      <c r="AH158" s="127">
        <v>3</v>
      </c>
      <c r="AI158" s="127">
        <v>3</v>
      </c>
      <c r="AJ158" s="127">
        <v>3</v>
      </c>
      <c r="AK158" s="127">
        <v>3</v>
      </c>
      <c r="AL158" s="127">
        <v>3</v>
      </c>
      <c r="AM158" s="127">
        <v>3</v>
      </c>
    </row>
    <row r="159" spans="1:301" s="102" customFormat="1" x14ac:dyDescent="0.2">
      <c r="A159" s="75">
        <v>159</v>
      </c>
      <c r="B159" s="126">
        <v>157</v>
      </c>
      <c r="C159" s="86">
        <v>60089</v>
      </c>
      <c r="D159" s="49" t="s">
        <v>578</v>
      </c>
      <c r="E159" s="77" t="s">
        <v>579</v>
      </c>
      <c r="F159" s="77" t="s">
        <v>501</v>
      </c>
      <c r="G159" s="77" t="s">
        <v>23</v>
      </c>
      <c r="H159" s="77" t="s">
        <v>588</v>
      </c>
      <c r="I159" s="77" t="s">
        <v>589</v>
      </c>
      <c r="J159" s="79">
        <v>44683</v>
      </c>
      <c r="K159" s="79">
        <v>44683</v>
      </c>
      <c r="L159" s="50" t="s">
        <v>591</v>
      </c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>
        <v>15</v>
      </c>
      <c r="AJ159" s="127">
        <v>15</v>
      </c>
      <c r="AK159" s="127">
        <v>15</v>
      </c>
      <c r="AL159" s="127">
        <v>15</v>
      </c>
      <c r="AM159" s="127">
        <v>15</v>
      </c>
    </row>
    <row r="160" spans="1:301" s="102" customFormat="1" ht="24" customHeight="1" x14ac:dyDescent="0.2">
      <c r="A160" s="75">
        <v>160</v>
      </c>
      <c r="B160" s="126">
        <v>158</v>
      </c>
      <c r="C160" s="95">
        <v>60091</v>
      </c>
      <c r="D160" s="49" t="s">
        <v>394</v>
      </c>
      <c r="E160" s="50" t="s">
        <v>491</v>
      </c>
      <c r="F160" s="78" t="s">
        <v>501</v>
      </c>
      <c r="G160" s="50" t="s">
        <v>34</v>
      </c>
      <c r="H160" s="50" t="s">
        <v>418</v>
      </c>
      <c r="I160" s="50" t="s">
        <v>419</v>
      </c>
      <c r="J160" s="87">
        <v>43475</v>
      </c>
      <c r="K160" s="87">
        <v>43497</v>
      </c>
      <c r="L160" s="50" t="s">
        <v>443</v>
      </c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>
        <v>5</v>
      </c>
      <c r="AD160" s="127">
        <v>5</v>
      </c>
      <c r="AE160" s="127">
        <v>5</v>
      </c>
      <c r="AF160" s="127">
        <v>5</v>
      </c>
      <c r="AG160" s="127">
        <v>5</v>
      </c>
      <c r="AH160" s="127">
        <v>5</v>
      </c>
      <c r="AI160" s="127">
        <v>5</v>
      </c>
      <c r="AJ160" s="127">
        <v>7</v>
      </c>
      <c r="AK160" s="153">
        <v>7</v>
      </c>
      <c r="AL160" s="153">
        <v>7</v>
      </c>
      <c r="AM160" s="153">
        <v>7</v>
      </c>
    </row>
    <row r="161" spans="1:39" s="102" customFormat="1" ht="24" customHeight="1" x14ac:dyDescent="0.2">
      <c r="A161" s="75">
        <v>161</v>
      </c>
      <c r="B161" s="126">
        <v>159</v>
      </c>
      <c r="C161" s="95">
        <v>60092</v>
      </c>
      <c r="D161" s="49" t="s">
        <v>393</v>
      </c>
      <c r="E161" s="50" t="s">
        <v>491</v>
      </c>
      <c r="F161" s="78" t="s">
        <v>501</v>
      </c>
      <c r="G161" s="50" t="s">
        <v>23</v>
      </c>
      <c r="H161" s="50" t="s">
        <v>416</v>
      </c>
      <c r="I161" s="50" t="s">
        <v>417</v>
      </c>
      <c r="J161" s="87">
        <v>43475</v>
      </c>
      <c r="K161" s="87">
        <v>43497</v>
      </c>
      <c r="L161" s="50" t="s">
        <v>443</v>
      </c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>
        <v>5</v>
      </c>
      <c r="AD161" s="127">
        <v>5</v>
      </c>
      <c r="AE161" s="127">
        <v>5</v>
      </c>
      <c r="AF161" s="127">
        <v>5</v>
      </c>
      <c r="AG161" s="127">
        <v>5</v>
      </c>
      <c r="AH161" s="127">
        <v>5</v>
      </c>
      <c r="AI161" s="127">
        <v>5</v>
      </c>
      <c r="AJ161" s="127">
        <v>7</v>
      </c>
      <c r="AK161" s="127">
        <v>8</v>
      </c>
      <c r="AL161" s="127">
        <v>8</v>
      </c>
      <c r="AM161" s="127">
        <v>8</v>
      </c>
    </row>
    <row r="162" spans="1:39" s="102" customFormat="1" x14ac:dyDescent="0.2">
      <c r="A162" s="75">
        <v>162</v>
      </c>
      <c r="B162" s="126">
        <v>160</v>
      </c>
      <c r="C162" s="88">
        <v>60093</v>
      </c>
      <c r="D162" s="49" t="s">
        <v>391</v>
      </c>
      <c r="E162" s="50" t="s">
        <v>530</v>
      </c>
      <c r="F162" s="78" t="s">
        <v>501</v>
      </c>
      <c r="G162" s="50" t="s">
        <v>23</v>
      </c>
      <c r="H162" s="50" t="s">
        <v>412</v>
      </c>
      <c r="I162" s="50" t="s">
        <v>413</v>
      </c>
      <c r="J162" s="87">
        <v>43474</v>
      </c>
      <c r="K162" s="87">
        <v>43497</v>
      </c>
      <c r="L162" s="50" t="s">
        <v>443</v>
      </c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>
        <v>3</v>
      </c>
      <c r="AD162" s="127">
        <v>3</v>
      </c>
      <c r="AE162" s="127">
        <v>3</v>
      </c>
      <c r="AF162" s="127">
        <v>3</v>
      </c>
      <c r="AG162" s="127">
        <v>3</v>
      </c>
      <c r="AH162" s="127">
        <v>3</v>
      </c>
      <c r="AI162" s="127">
        <v>3</v>
      </c>
      <c r="AJ162" s="127">
        <v>3</v>
      </c>
      <c r="AK162" s="127">
        <v>3</v>
      </c>
      <c r="AL162" s="127">
        <v>3</v>
      </c>
      <c r="AM162" s="127">
        <v>3</v>
      </c>
    </row>
    <row r="163" spans="1:39" s="102" customFormat="1" ht="24" customHeight="1" x14ac:dyDescent="0.2">
      <c r="A163" s="75">
        <v>163</v>
      </c>
      <c r="B163" s="126">
        <v>161</v>
      </c>
      <c r="C163" s="88">
        <v>60094</v>
      </c>
      <c r="D163" s="49" t="s">
        <v>403</v>
      </c>
      <c r="E163" s="150" t="s">
        <v>530</v>
      </c>
      <c r="F163" s="78" t="s">
        <v>501</v>
      </c>
      <c r="G163" s="50" t="s">
        <v>23</v>
      </c>
      <c r="H163" s="50" t="s">
        <v>433</v>
      </c>
      <c r="I163" s="50" t="s">
        <v>434</v>
      </c>
      <c r="J163" s="87">
        <v>43507</v>
      </c>
      <c r="K163" s="87">
        <v>43525</v>
      </c>
      <c r="L163" s="50" t="s">
        <v>444</v>
      </c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>
        <v>3</v>
      </c>
      <c r="AD163" s="127">
        <v>3</v>
      </c>
      <c r="AE163" s="127">
        <v>3</v>
      </c>
      <c r="AF163" s="127">
        <v>3</v>
      </c>
      <c r="AG163" s="127">
        <v>3</v>
      </c>
      <c r="AH163" s="127">
        <v>3</v>
      </c>
      <c r="AI163" s="127">
        <v>3</v>
      </c>
      <c r="AJ163" s="127">
        <v>3</v>
      </c>
      <c r="AK163" s="127">
        <v>3</v>
      </c>
      <c r="AL163" s="127">
        <v>3</v>
      </c>
      <c r="AM163" s="127">
        <v>3</v>
      </c>
    </row>
    <row r="164" spans="1:39" s="102" customFormat="1" ht="27.75" x14ac:dyDescent="0.2">
      <c r="A164" s="75">
        <v>164</v>
      </c>
      <c r="B164" s="126">
        <v>162</v>
      </c>
      <c r="C164" s="143">
        <v>60095</v>
      </c>
      <c r="D164" s="144" t="s">
        <v>64</v>
      </c>
      <c r="E164" s="151" t="s">
        <v>67</v>
      </c>
      <c r="F164" s="147" t="s">
        <v>501</v>
      </c>
      <c r="G164" s="151" t="s">
        <v>23</v>
      </c>
      <c r="H164" s="151" t="s">
        <v>65</v>
      </c>
      <c r="I164" s="151" t="s">
        <v>66</v>
      </c>
      <c r="J164" s="79">
        <v>42916</v>
      </c>
      <c r="K164" s="79">
        <v>42917</v>
      </c>
      <c r="L164" s="50" t="s">
        <v>68</v>
      </c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>
        <v>5</v>
      </c>
      <c r="AA164" s="127">
        <v>5</v>
      </c>
      <c r="AB164" s="127">
        <v>5</v>
      </c>
      <c r="AC164" s="127">
        <v>5</v>
      </c>
      <c r="AD164" s="127">
        <v>5</v>
      </c>
      <c r="AE164" s="127">
        <v>5</v>
      </c>
      <c r="AF164" s="127">
        <v>5</v>
      </c>
      <c r="AG164" s="127">
        <v>5</v>
      </c>
      <c r="AH164" s="127">
        <v>5</v>
      </c>
      <c r="AI164" s="127">
        <v>5</v>
      </c>
      <c r="AJ164" s="127">
        <v>5</v>
      </c>
      <c r="AK164" s="153">
        <v>5</v>
      </c>
      <c r="AL164" s="153">
        <v>5</v>
      </c>
      <c r="AM164" s="153">
        <v>5</v>
      </c>
    </row>
    <row r="165" spans="1:39" s="102" customFormat="1" ht="24" customHeight="1" x14ac:dyDescent="0.2">
      <c r="A165" s="75">
        <v>165</v>
      </c>
      <c r="B165" s="126">
        <v>163</v>
      </c>
      <c r="C165" s="88">
        <v>60096</v>
      </c>
      <c r="D165" s="49" t="s">
        <v>464</v>
      </c>
      <c r="E165" s="53" t="s">
        <v>53</v>
      </c>
      <c r="F165" s="78" t="s">
        <v>501</v>
      </c>
      <c r="G165" s="50" t="s">
        <v>23</v>
      </c>
      <c r="H165" s="50" t="s">
        <v>465</v>
      </c>
      <c r="I165" s="50" t="s">
        <v>466</v>
      </c>
      <c r="J165" s="79">
        <v>35200</v>
      </c>
      <c r="K165" s="79">
        <v>43606</v>
      </c>
      <c r="L165" s="50" t="s">
        <v>454</v>
      </c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>
        <v>3</v>
      </c>
      <c r="AD165" s="127">
        <v>3</v>
      </c>
      <c r="AE165" s="127">
        <v>3</v>
      </c>
      <c r="AF165" s="127">
        <v>3</v>
      </c>
      <c r="AG165" s="127">
        <v>3</v>
      </c>
      <c r="AH165" s="127">
        <v>3</v>
      </c>
      <c r="AI165" s="127">
        <v>3</v>
      </c>
      <c r="AJ165" s="127">
        <v>3</v>
      </c>
      <c r="AK165" s="127">
        <v>3</v>
      </c>
      <c r="AL165" s="127">
        <v>3</v>
      </c>
      <c r="AM165" s="127">
        <v>3</v>
      </c>
    </row>
    <row r="166" spans="1:39" s="102" customFormat="1" ht="24" customHeight="1" x14ac:dyDescent="0.2">
      <c r="A166" s="75">
        <v>166</v>
      </c>
      <c r="B166" s="126">
        <v>164</v>
      </c>
      <c r="C166" s="81">
        <v>60097</v>
      </c>
      <c r="D166" s="82" t="s">
        <v>84</v>
      </c>
      <c r="E166" s="83" t="s">
        <v>530</v>
      </c>
      <c r="F166" s="161" t="s">
        <v>501</v>
      </c>
      <c r="G166" s="82" t="s">
        <v>23</v>
      </c>
      <c r="H166" s="82" t="s">
        <v>711</v>
      </c>
      <c r="I166" s="162" t="s">
        <v>602</v>
      </c>
      <c r="J166" s="84">
        <v>45139</v>
      </c>
      <c r="K166" s="84">
        <v>45139</v>
      </c>
      <c r="L166" s="82" t="s">
        <v>719</v>
      </c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>
        <v>3</v>
      </c>
    </row>
    <row r="167" spans="1:39" s="102" customFormat="1" ht="24" customHeight="1" x14ac:dyDescent="0.2">
      <c r="A167" s="75">
        <v>167</v>
      </c>
      <c r="B167" s="126">
        <v>165</v>
      </c>
      <c r="C167" s="88">
        <v>90098</v>
      </c>
      <c r="D167" s="49" t="s">
        <v>626</v>
      </c>
      <c r="E167" s="50" t="s">
        <v>579</v>
      </c>
      <c r="F167" s="78" t="s">
        <v>501</v>
      </c>
      <c r="G167" s="50" t="s">
        <v>23</v>
      </c>
      <c r="H167" s="50" t="s">
        <v>627</v>
      </c>
      <c r="I167" s="50" t="s">
        <v>628</v>
      </c>
      <c r="J167" s="87">
        <v>44750</v>
      </c>
      <c r="K167" s="87">
        <v>44750</v>
      </c>
      <c r="L167" s="50" t="s">
        <v>629</v>
      </c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>
        <v>15</v>
      </c>
      <c r="AK167" s="153">
        <v>15</v>
      </c>
      <c r="AL167" s="153">
        <v>15</v>
      </c>
      <c r="AM167" s="153">
        <v>15</v>
      </c>
    </row>
    <row r="168" spans="1:39" s="102" customFormat="1" x14ac:dyDescent="0.2">
      <c r="A168" s="75">
        <v>168</v>
      </c>
      <c r="B168" s="126">
        <v>166</v>
      </c>
      <c r="C168" s="88">
        <v>60049</v>
      </c>
      <c r="D168" s="49" t="s">
        <v>634</v>
      </c>
      <c r="E168" s="50" t="s">
        <v>490</v>
      </c>
      <c r="F168" s="78" t="s">
        <v>501</v>
      </c>
      <c r="G168" s="50" t="s">
        <v>23</v>
      </c>
      <c r="H168" s="50" t="s">
        <v>635</v>
      </c>
      <c r="I168" s="50" t="s">
        <v>636</v>
      </c>
      <c r="J168" s="87">
        <v>44837</v>
      </c>
      <c r="K168" s="87">
        <v>44837</v>
      </c>
      <c r="L168" s="50" t="s">
        <v>618</v>
      </c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>
        <v>3</v>
      </c>
      <c r="AK168" s="127">
        <v>3</v>
      </c>
      <c r="AL168" s="127">
        <v>3</v>
      </c>
      <c r="AM168" s="127">
        <v>3</v>
      </c>
    </row>
    <row r="169" spans="1:39" s="102" customFormat="1" x14ac:dyDescent="0.2">
      <c r="A169" s="75">
        <v>169</v>
      </c>
      <c r="B169" s="126">
        <v>167</v>
      </c>
      <c r="C169" s="88">
        <v>60084</v>
      </c>
      <c r="D169" s="49" t="s">
        <v>667</v>
      </c>
      <c r="E169" s="50" t="s">
        <v>530</v>
      </c>
      <c r="F169" s="78" t="s">
        <v>501</v>
      </c>
      <c r="G169" s="50" t="s">
        <v>23</v>
      </c>
      <c r="H169" s="50" t="s">
        <v>668</v>
      </c>
      <c r="I169" s="50" t="s">
        <v>669</v>
      </c>
      <c r="J169" s="87">
        <v>44986</v>
      </c>
      <c r="K169" s="87">
        <v>44986</v>
      </c>
      <c r="L169" s="50" t="s">
        <v>674</v>
      </c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9"/>
      <c r="AK169" s="129"/>
      <c r="AL169" s="127">
        <v>5</v>
      </c>
      <c r="AM169" s="127">
        <v>5</v>
      </c>
    </row>
    <row r="170" spans="1:39" s="102" customFormat="1" x14ac:dyDescent="0.2">
      <c r="A170" s="75">
        <v>170</v>
      </c>
      <c r="B170" s="126">
        <v>168</v>
      </c>
      <c r="C170" s="88">
        <v>60014</v>
      </c>
      <c r="D170" s="49" t="s">
        <v>687</v>
      </c>
      <c r="E170" s="50" t="s">
        <v>530</v>
      </c>
      <c r="F170" s="78" t="s">
        <v>501</v>
      </c>
      <c r="G170" s="50" t="s">
        <v>23</v>
      </c>
      <c r="H170" s="50" t="s">
        <v>712</v>
      </c>
      <c r="I170" s="50" t="s">
        <v>713</v>
      </c>
      <c r="J170" s="87">
        <v>44992</v>
      </c>
      <c r="K170" s="87">
        <v>44992</v>
      </c>
      <c r="L170" s="50" t="s">
        <v>675</v>
      </c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>
        <v>3</v>
      </c>
      <c r="AM170" s="127">
        <v>3</v>
      </c>
    </row>
    <row r="171" spans="1:39" s="102" customFormat="1" ht="27.75" x14ac:dyDescent="0.2">
      <c r="A171" s="75">
        <v>171</v>
      </c>
      <c r="B171" s="126">
        <v>169</v>
      </c>
      <c r="C171" s="88">
        <v>60084</v>
      </c>
      <c r="D171" s="49" t="s">
        <v>670</v>
      </c>
      <c r="E171" s="50" t="s">
        <v>234</v>
      </c>
      <c r="F171" s="78" t="s">
        <v>501</v>
      </c>
      <c r="G171" s="50" t="s">
        <v>34</v>
      </c>
      <c r="H171" s="50" t="s">
        <v>671</v>
      </c>
      <c r="I171" s="50" t="s">
        <v>672</v>
      </c>
      <c r="J171" s="79">
        <v>44992</v>
      </c>
      <c r="K171" s="79">
        <v>44992</v>
      </c>
      <c r="L171" s="50" t="s">
        <v>675</v>
      </c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53"/>
      <c r="AL171" s="153">
        <v>5</v>
      </c>
      <c r="AM171" s="153">
        <v>5</v>
      </c>
    </row>
    <row r="172" spans="1:39" s="102" customFormat="1" x14ac:dyDescent="0.2">
      <c r="A172" s="75">
        <v>172</v>
      </c>
      <c r="B172" s="126">
        <v>170</v>
      </c>
      <c r="C172" s="88">
        <v>60106</v>
      </c>
      <c r="D172" s="49" t="s">
        <v>688</v>
      </c>
      <c r="E172" s="50" t="s">
        <v>530</v>
      </c>
      <c r="F172" s="78" t="s">
        <v>501</v>
      </c>
      <c r="G172" s="50" t="s">
        <v>34</v>
      </c>
      <c r="H172" s="50" t="s">
        <v>714</v>
      </c>
      <c r="I172" s="50" t="s">
        <v>715</v>
      </c>
      <c r="J172" s="79">
        <v>45110</v>
      </c>
      <c r="K172" s="79">
        <v>45110</v>
      </c>
      <c r="L172" s="50" t="s">
        <v>721</v>
      </c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9"/>
      <c r="AK172" s="129"/>
      <c r="AL172" s="127"/>
      <c r="AM172" s="127">
        <v>5</v>
      </c>
    </row>
    <row r="173" spans="1:39" ht="24" customHeight="1" x14ac:dyDescent="0.2">
      <c r="A173" s="75">
        <v>173</v>
      </c>
      <c r="B173" s="126">
        <v>171</v>
      </c>
      <c r="C173" s="88">
        <v>60107</v>
      </c>
      <c r="D173" s="49" t="s">
        <v>689</v>
      </c>
      <c r="E173" s="50" t="s">
        <v>234</v>
      </c>
      <c r="F173" s="78" t="s">
        <v>501</v>
      </c>
      <c r="G173" s="50" t="s">
        <v>23</v>
      </c>
      <c r="H173" s="50" t="s">
        <v>716</v>
      </c>
      <c r="I173" s="50" t="s">
        <v>717</v>
      </c>
      <c r="J173" s="79">
        <v>45148</v>
      </c>
      <c r="K173" s="79">
        <v>45170</v>
      </c>
      <c r="L173" s="50" t="s">
        <v>722</v>
      </c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>
        <v>3</v>
      </c>
    </row>
    <row r="174" spans="1:39" ht="24" customHeight="1" x14ac:dyDescent="0.2">
      <c r="A174" s="75">
        <v>174</v>
      </c>
      <c r="B174" s="126">
        <v>172</v>
      </c>
      <c r="C174" s="88">
        <v>60102</v>
      </c>
      <c r="D174" s="49" t="s">
        <v>512</v>
      </c>
      <c r="E174" s="50" t="s">
        <v>70</v>
      </c>
      <c r="F174" s="78" t="s">
        <v>501</v>
      </c>
      <c r="G174" s="50" t="s">
        <v>23</v>
      </c>
      <c r="H174" s="50" t="s">
        <v>513</v>
      </c>
      <c r="I174" s="50" t="s">
        <v>514</v>
      </c>
      <c r="J174" s="87">
        <v>35508</v>
      </c>
      <c r="K174" s="87">
        <v>44013</v>
      </c>
      <c r="L174" s="50" t="s">
        <v>511</v>
      </c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>
        <v>3</v>
      </c>
      <c r="AF174" s="127">
        <v>3</v>
      </c>
      <c r="AG174" s="127">
        <v>3</v>
      </c>
      <c r="AH174" s="127">
        <v>3</v>
      </c>
      <c r="AI174" s="127">
        <v>3</v>
      </c>
      <c r="AJ174" s="127">
        <v>3</v>
      </c>
      <c r="AK174" s="127">
        <v>3</v>
      </c>
      <c r="AL174" s="127">
        <v>3</v>
      </c>
      <c r="AM174" s="127">
        <v>3</v>
      </c>
    </row>
    <row r="175" spans="1:39" x14ac:dyDescent="0.2">
      <c r="A175" s="75">
        <v>175</v>
      </c>
      <c r="B175" s="126">
        <v>173</v>
      </c>
      <c r="C175" s="88">
        <v>60018</v>
      </c>
      <c r="D175" s="49" t="s">
        <v>487</v>
      </c>
      <c r="E175" s="99" t="s">
        <v>49</v>
      </c>
      <c r="F175" s="78" t="s">
        <v>501</v>
      </c>
      <c r="G175" s="50" t="s">
        <v>23</v>
      </c>
      <c r="H175" s="50" t="s">
        <v>495</v>
      </c>
      <c r="I175" s="50" t="s">
        <v>496</v>
      </c>
      <c r="J175" s="87">
        <v>43864</v>
      </c>
      <c r="K175" s="87">
        <v>43864</v>
      </c>
      <c r="L175" s="50" t="s">
        <v>498</v>
      </c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>
        <v>3</v>
      </c>
      <c r="AF175" s="127">
        <v>3</v>
      </c>
      <c r="AG175" s="127">
        <v>3</v>
      </c>
      <c r="AH175" s="127">
        <v>3</v>
      </c>
      <c r="AI175" s="127">
        <v>3</v>
      </c>
      <c r="AJ175" s="127">
        <v>3</v>
      </c>
      <c r="AK175" s="127">
        <v>3</v>
      </c>
      <c r="AL175" s="127">
        <v>3</v>
      </c>
      <c r="AM175" s="127">
        <v>3</v>
      </c>
    </row>
    <row r="176" spans="1:39" x14ac:dyDescent="0.2">
      <c r="A176" s="75">
        <v>176</v>
      </c>
      <c r="B176" s="126">
        <v>174</v>
      </c>
      <c r="C176" s="157">
        <v>60065</v>
      </c>
      <c r="D176" s="158" t="s">
        <v>577</v>
      </c>
      <c r="E176" s="159" t="s">
        <v>53</v>
      </c>
      <c r="F176" s="160" t="s">
        <v>501</v>
      </c>
      <c r="G176" s="163" t="s">
        <v>23</v>
      </c>
      <c r="H176" s="163" t="s">
        <v>582</v>
      </c>
      <c r="I176" s="163" t="s">
        <v>583</v>
      </c>
      <c r="J176" s="164">
        <v>44565</v>
      </c>
      <c r="K176" s="164">
        <v>44565</v>
      </c>
      <c r="L176" s="159" t="s">
        <v>590</v>
      </c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>
        <v>3</v>
      </c>
      <c r="AJ176" s="166">
        <v>3</v>
      </c>
      <c r="AK176" s="166">
        <v>3</v>
      </c>
      <c r="AL176" s="166">
        <v>3</v>
      </c>
      <c r="AM176" s="166">
        <v>3</v>
      </c>
    </row>
    <row r="177" spans="1:39" ht="24" customHeight="1" x14ac:dyDescent="0.2">
      <c r="A177" s="75">
        <v>177</v>
      </c>
      <c r="B177" s="126">
        <v>175</v>
      </c>
      <c r="C177" s="88">
        <v>60105</v>
      </c>
      <c r="D177" s="49" t="s">
        <v>612</v>
      </c>
      <c r="E177" s="50" t="s">
        <v>53</v>
      </c>
      <c r="F177" s="78" t="s">
        <v>501</v>
      </c>
      <c r="G177" s="80" t="s">
        <v>23</v>
      </c>
      <c r="H177" s="80" t="s">
        <v>613</v>
      </c>
      <c r="I177" s="80" t="s">
        <v>614</v>
      </c>
      <c r="J177" s="87">
        <v>44866</v>
      </c>
      <c r="K177" s="87">
        <v>44866</v>
      </c>
      <c r="L177" s="50" t="s">
        <v>611</v>
      </c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>
        <v>3</v>
      </c>
      <c r="AK177" s="127">
        <v>3</v>
      </c>
      <c r="AL177" s="127">
        <v>3</v>
      </c>
      <c r="AM177" s="127">
        <v>3</v>
      </c>
    </row>
    <row r="178" spans="1:39" x14ac:dyDescent="0.2">
      <c r="A178" s="75">
        <v>178</v>
      </c>
      <c r="B178" s="126">
        <v>176</v>
      </c>
      <c r="C178" s="88">
        <v>60002</v>
      </c>
      <c r="D178" s="49" t="s">
        <v>651</v>
      </c>
      <c r="E178" s="50" t="s">
        <v>53</v>
      </c>
      <c r="F178" s="78" t="s">
        <v>501</v>
      </c>
      <c r="G178" s="80" t="s">
        <v>652</v>
      </c>
      <c r="H178" s="80" t="s">
        <v>653</v>
      </c>
      <c r="I178" s="80" t="s">
        <v>654</v>
      </c>
      <c r="J178" s="87">
        <v>44896</v>
      </c>
      <c r="K178" s="87">
        <v>44896</v>
      </c>
      <c r="L178" s="50" t="s">
        <v>661</v>
      </c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>
        <v>3</v>
      </c>
      <c r="AK178" s="127">
        <v>3</v>
      </c>
      <c r="AL178" s="127">
        <v>3</v>
      </c>
      <c r="AM178" s="127">
        <v>3</v>
      </c>
    </row>
    <row r="179" spans="1:39" x14ac:dyDescent="0.2">
      <c r="A179" s="75">
        <v>179</v>
      </c>
      <c r="B179" s="126">
        <v>177</v>
      </c>
      <c r="C179" s="88">
        <v>60043</v>
      </c>
      <c r="D179" s="49" t="s">
        <v>399</v>
      </c>
      <c r="E179" s="50" t="s">
        <v>67</v>
      </c>
      <c r="F179" s="78" t="s">
        <v>501</v>
      </c>
      <c r="G179" s="50" t="s">
        <v>23</v>
      </c>
      <c r="H179" s="50" t="s">
        <v>426</v>
      </c>
      <c r="I179" s="50" t="s">
        <v>427</v>
      </c>
      <c r="J179" s="87">
        <v>43482</v>
      </c>
      <c r="K179" s="87">
        <v>43497</v>
      </c>
      <c r="L179" s="50" t="s">
        <v>443</v>
      </c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>
        <v>3</v>
      </c>
      <c r="AD179" s="127">
        <v>3</v>
      </c>
      <c r="AE179" s="127">
        <v>3</v>
      </c>
      <c r="AF179" s="127">
        <v>3</v>
      </c>
      <c r="AG179" s="127">
        <v>3</v>
      </c>
      <c r="AH179" s="127">
        <v>3</v>
      </c>
      <c r="AI179" s="127">
        <v>3</v>
      </c>
      <c r="AJ179" s="127">
        <v>3</v>
      </c>
      <c r="AK179" s="127">
        <v>3</v>
      </c>
      <c r="AL179" s="127">
        <v>3</v>
      </c>
      <c r="AM179" s="127">
        <v>3</v>
      </c>
    </row>
    <row r="180" spans="1:39" ht="24" customHeight="1" x14ac:dyDescent="0.2">
      <c r="A180" s="75">
        <v>180</v>
      </c>
      <c r="B180" s="126">
        <v>178</v>
      </c>
      <c r="C180" s="88">
        <v>60101</v>
      </c>
      <c r="D180" s="49" t="s">
        <v>242</v>
      </c>
      <c r="E180" s="80" t="s">
        <v>49</v>
      </c>
      <c r="F180" s="78" t="s">
        <v>501</v>
      </c>
      <c r="G180" s="80" t="s">
        <v>23</v>
      </c>
      <c r="H180" s="80" t="s">
        <v>243</v>
      </c>
      <c r="I180" s="80" t="s">
        <v>244</v>
      </c>
      <c r="J180" s="87">
        <v>42069</v>
      </c>
      <c r="K180" s="87">
        <v>42064</v>
      </c>
      <c r="L180" s="50" t="s">
        <v>184</v>
      </c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>
        <v>3</v>
      </c>
      <c r="X180" s="127">
        <v>3</v>
      </c>
      <c r="Y180" s="127">
        <v>3</v>
      </c>
      <c r="Z180" s="127">
        <v>6</v>
      </c>
      <c r="AA180" s="127">
        <v>6</v>
      </c>
      <c r="AB180" s="127">
        <v>6</v>
      </c>
      <c r="AC180" s="127">
        <v>10</v>
      </c>
      <c r="AD180" s="127">
        <v>10</v>
      </c>
      <c r="AE180" s="127">
        <v>10</v>
      </c>
      <c r="AF180" s="127">
        <v>10</v>
      </c>
      <c r="AG180" s="127">
        <v>10</v>
      </c>
      <c r="AH180" s="127">
        <v>10</v>
      </c>
      <c r="AI180" s="127">
        <v>10</v>
      </c>
      <c r="AJ180" s="127">
        <v>10</v>
      </c>
      <c r="AK180" s="127">
        <v>10</v>
      </c>
      <c r="AL180" s="127">
        <v>10</v>
      </c>
      <c r="AM180" s="127">
        <v>10</v>
      </c>
    </row>
    <row r="181" spans="1:39" x14ac:dyDescent="0.55000000000000004">
      <c r="A181" s="75">
        <v>181</v>
      </c>
      <c r="B181" s="126">
        <v>179</v>
      </c>
      <c r="C181" s="58" t="s">
        <v>690</v>
      </c>
      <c r="D181" s="76" t="s">
        <v>206</v>
      </c>
      <c r="E181" s="85" t="s">
        <v>85</v>
      </c>
      <c r="F181" s="78" t="s">
        <v>501</v>
      </c>
      <c r="G181" s="85" t="s">
        <v>23</v>
      </c>
      <c r="H181" s="85" t="s">
        <v>207</v>
      </c>
      <c r="I181" s="85" t="s">
        <v>208</v>
      </c>
      <c r="J181" s="87">
        <v>42223</v>
      </c>
      <c r="K181" s="87">
        <v>42217</v>
      </c>
      <c r="L181" s="50" t="s">
        <v>169</v>
      </c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>
        <v>3</v>
      </c>
      <c r="X181" s="127">
        <v>3</v>
      </c>
      <c r="Y181" s="127">
        <v>3</v>
      </c>
      <c r="Z181" s="127">
        <v>3</v>
      </c>
      <c r="AA181" s="127">
        <v>5</v>
      </c>
      <c r="AB181" s="127">
        <v>5</v>
      </c>
      <c r="AC181" s="127">
        <v>5</v>
      </c>
      <c r="AD181" s="127">
        <v>5</v>
      </c>
      <c r="AE181" s="127">
        <v>5</v>
      </c>
      <c r="AF181" s="127">
        <v>5</v>
      </c>
      <c r="AG181" s="127">
        <v>5</v>
      </c>
      <c r="AH181" s="127">
        <v>5</v>
      </c>
      <c r="AI181" s="127">
        <v>5</v>
      </c>
      <c r="AJ181" s="127">
        <v>5</v>
      </c>
      <c r="AK181" s="127">
        <v>5</v>
      </c>
      <c r="AL181" s="127">
        <v>7</v>
      </c>
      <c r="AM181" s="127">
        <v>7</v>
      </c>
    </row>
  </sheetData>
  <sheetProtection algorithmName="SHA-512" hashValue="0TkZ85kkkCBLYwOmtY6jS6HO3JXgdzQRdLvtMoiSuleOpkRnL1LtNBTb5duW2UyqpprY9uf7liIj4SJWwskxLA==" saltValue="MZiyRhrC+blsgecWVrAemw==" spinCount="100000" sheet="1" objects="1" scenarios="1"/>
  <autoFilter ref="A2:KO2" xr:uid="{4A6E03D6-ED6F-4EFD-8A7C-F255D954E2A1}">
    <sortState ref="A3:KO161">
      <sortCondition ref="D2"/>
    </sortState>
  </autoFilter>
  <conditionalFormatting sqref="C182:C1048576 C1">
    <cfRule type="duplicateValues" dxfId="228" priority="185"/>
  </conditionalFormatting>
  <conditionalFormatting sqref="C182:C1048576 C1:C2">
    <cfRule type="duplicateValues" dxfId="227" priority="184"/>
  </conditionalFormatting>
  <conditionalFormatting sqref="C111">
    <cfRule type="duplicateValues" dxfId="226" priority="42"/>
    <cfRule type="duplicateValues" dxfId="225" priority="43"/>
    <cfRule type="duplicateValues" dxfId="224" priority="44"/>
  </conditionalFormatting>
  <conditionalFormatting sqref="C111">
    <cfRule type="duplicateValues" dxfId="223" priority="45"/>
  </conditionalFormatting>
  <conditionalFormatting sqref="C179 C153 C122 C99 C175 C38:C44">
    <cfRule type="duplicateValues" dxfId="222" priority="46"/>
    <cfRule type="duplicateValues" dxfId="221" priority="47"/>
    <cfRule type="duplicateValues" dxfId="220" priority="48"/>
  </conditionalFormatting>
  <conditionalFormatting sqref="C179 C153 C122 C99 C175 C38:C44">
    <cfRule type="duplicateValues" dxfId="219" priority="49"/>
  </conditionalFormatting>
  <conditionalFormatting sqref="C114">
    <cfRule type="duplicateValues" dxfId="218" priority="50"/>
  </conditionalFormatting>
  <conditionalFormatting sqref="C114">
    <cfRule type="duplicateValues" dxfId="217" priority="51"/>
    <cfRule type="duplicateValues" dxfId="216" priority="52"/>
    <cfRule type="duplicateValues" dxfId="215" priority="53"/>
  </conditionalFormatting>
  <conditionalFormatting sqref="C118">
    <cfRule type="duplicateValues" dxfId="214" priority="54"/>
  </conditionalFormatting>
  <conditionalFormatting sqref="C118">
    <cfRule type="duplicateValues" dxfId="213" priority="55"/>
    <cfRule type="duplicateValues" dxfId="212" priority="56"/>
    <cfRule type="duplicateValues" dxfId="211" priority="57"/>
  </conditionalFormatting>
  <conditionalFormatting sqref="C116">
    <cfRule type="duplicateValues" dxfId="210" priority="58"/>
  </conditionalFormatting>
  <conditionalFormatting sqref="C116">
    <cfRule type="duplicateValues" dxfId="209" priority="59"/>
    <cfRule type="duplicateValues" dxfId="208" priority="60"/>
    <cfRule type="duplicateValues" dxfId="207" priority="61"/>
  </conditionalFormatting>
  <conditionalFormatting sqref="C124:C145">
    <cfRule type="duplicateValues" dxfId="206" priority="62"/>
  </conditionalFormatting>
  <conditionalFormatting sqref="C124:C143">
    <cfRule type="duplicateValues" dxfId="205" priority="63"/>
    <cfRule type="duplicateValues" dxfId="204" priority="64"/>
    <cfRule type="duplicateValues" dxfId="203" priority="65"/>
  </conditionalFormatting>
  <conditionalFormatting sqref="C124:C143">
    <cfRule type="duplicateValues" dxfId="202" priority="66"/>
  </conditionalFormatting>
  <conditionalFormatting sqref="C144:C145">
    <cfRule type="duplicateValues" dxfId="201" priority="67"/>
    <cfRule type="duplicateValues" dxfId="200" priority="68"/>
    <cfRule type="duplicateValues" dxfId="199" priority="69"/>
  </conditionalFormatting>
  <conditionalFormatting sqref="C144:C145">
    <cfRule type="duplicateValues" dxfId="198" priority="70"/>
  </conditionalFormatting>
  <conditionalFormatting sqref="C181">
    <cfRule type="duplicateValues" dxfId="197" priority="41"/>
  </conditionalFormatting>
  <conditionalFormatting sqref="C150">
    <cfRule type="duplicateValues" dxfId="196" priority="37"/>
  </conditionalFormatting>
  <conditionalFormatting sqref="C150">
    <cfRule type="duplicateValues" dxfId="195" priority="38"/>
    <cfRule type="duplicateValues" dxfId="194" priority="39"/>
    <cfRule type="duplicateValues" dxfId="193" priority="40"/>
  </conditionalFormatting>
  <conditionalFormatting sqref="E180">
    <cfRule type="duplicateValues" dxfId="192" priority="36"/>
  </conditionalFormatting>
  <conditionalFormatting sqref="E11">
    <cfRule type="duplicateValues" dxfId="191" priority="35"/>
  </conditionalFormatting>
  <conditionalFormatting sqref="E29">
    <cfRule type="duplicateValues" dxfId="190" priority="34"/>
  </conditionalFormatting>
  <conditionalFormatting sqref="E38">
    <cfRule type="duplicateValues" dxfId="189" priority="33"/>
  </conditionalFormatting>
  <conditionalFormatting sqref="C52:C53">
    <cfRule type="duplicateValues" dxfId="188" priority="71"/>
  </conditionalFormatting>
  <conditionalFormatting sqref="C52:C53">
    <cfRule type="duplicateValues" dxfId="187" priority="72"/>
    <cfRule type="duplicateValues" dxfId="186" priority="73"/>
    <cfRule type="duplicateValues" dxfId="185" priority="74"/>
  </conditionalFormatting>
  <conditionalFormatting sqref="C180 C160:C165 C151:C152 C115 C112:C113 C106:C110 C117 C120 C154:C158 C100:C104 C167 C3:C37 C174 C45:C51">
    <cfRule type="duplicateValues" dxfId="184" priority="75"/>
  </conditionalFormatting>
  <conditionalFormatting sqref="C176 C54:C63">
    <cfRule type="duplicateValues" dxfId="183" priority="76"/>
  </conditionalFormatting>
  <conditionalFormatting sqref="C176 C54:C63">
    <cfRule type="duplicateValues" dxfId="182" priority="77"/>
    <cfRule type="duplicateValues" dxfId="181" priority="78"/>
    <cfRule type="duplicateValues" dxfId="180" priority="79"/>
  </conditionalFormatting>
  <conditionalFormatting sqref="C89">
    <cfRule type="duplicateValues" dxfId="179" priority="32"/>
  </conditionalFormatting>
  <conditionalFormatting sqref="C89">
    <cfRule type="duplicateValues" dxfId="178" priority="80"/>
    <cfRule type="duplicateValues" dxfId="177" priority="81"/>
    <cfRule type="duplicateValues" dxfId="176" priority="82"/>
  </conditionalFormatting>
  <conditionalFormatting sqref="C146:C149 C112:C113 C115 C117 C84:C88 C167 C179:C180 C90:C110 C119:C123 C151:C165 C174:C175 C3:C51">
    <cfRule type="duplicateValues" dxfId="175" priority="83"/>
  </conditionalFormatting>
  <conditionalFormatting sqref="C146:C149 C115 C117 C84:C88 C167 C179:C180 C90:C113 C119:C123 C151:C165 C174:C175 C3:C51">
    <cfRule type="duplicateValues" dxfId="174" priority="84"/>
  </conditionalFormatting>
  <conditionalFormatting sqref="C146:C149 C84:C88 C167 C179:C180 C90:C115 C117:C123 C151:C165 C174:C175 C3:C51">
    <cfRule type="duplicateValues" dxfId="173" priority="85"/>
  </conditionalFormatting>
  <conditionalFormatting sqref="C146:C149 C112:C113 C115 C117 C123 C151:C152 C84:C88 C154:C165 C100:C110 C167 C3:C37 C180 C90:C98 C119:C121 C174 C45:C51">
    <cfRule type="duplicateValues" dxfId="172" priority="86"/>
    <cfRule type="duplicateValues" dxfId="171" priority="87"/>
    <cfRule type="duplicateValues" dxfId="170" priority="88"/>
  </conditionalFormatting>
  <conditionalFormatting sqref="C168">
    <cfRule type="duplicateValues" dxfId="169" priority="89"/>
  </conditionalFormatting>
  <conditionalFormatting sqref="C168">
    <cfRule type="duplicateValues" dxfId="168" priority="90"/>
    <cfRule type="duplicateValues" dxfId="167" priority="91"/>
    <cfRule type="duplicateValues" dxfId="166" priority="92"/>
  </conditionalFormatting>
  <conditionalFormatting sqref="C178 C70:C71 C64:C67">
    <cfRule type="duplicateValues" dxfId="165" priority="93"/>
  </conditionalFormatting>
  <conditionalFormatting sqref="C178 C70:C71 C64:C67">
    <cfRule type="duplicateValues" dxfId="164" priority="94"/>
    <cfRule type="duplicateValues" dxfId="163" priority="95"/>
    <cfRule type="duplicateValues" dxfId="162" priority="96"/>
  </conditionalFormatting>
  <conditionalFormatting sqref="C169">
    <cfRule type="duplicateValues" dxfId="161" priority="28"/>
  </conditionalFormatting>
  <conditionalFormatting sqref="C169">
    <cfRule type="duplicateValues" dxfId="160" priority="29"/>
    <cfRule type="duplicateValues" dxfId="159" priority="30"/>
    <cfRule type="duplicateValues" dxfId="158" priority="31"/>
  </conditionalFormatting>
  <conditionalFormatting sqref="C76">
    <cfRule type="duplicateValues" dxfId="157" priority="24"/>
  </conditionalFormatting>
  <conditionalFormatting sqref="C76">
    <cfRule type="duplicateValues" dxfId="156" priority="25"/>
    <cfRule type="duplicateValues" dxfId="155" priority="26"/>
    <cfRule type="duplicateValues" dxfId="154" priority="27"/>
  </conditionalFormatting>
  <conditionalFormatting sqref="C77:C81">
    <cfRule type="duplicateValues" dxfId="153" priority="20"/>
  </conditionalFormatting>
  <conditionalFormatting sqref="C77:C81">
    <cfRule type="duplicateValues" dxfId="152" priority="21"/>
    <cfRule type="duplicateValues" dxfId="151" priority="22"/>
    <cfRule type="duplicateValues" dxfId="150" priority="23"/>
  </conditionalFormatting>
  <conditionalFormatting sqref="C82">
    <cfRule type="duplicateValues" dxfId="149" priority="16"/>
  </conditionalFormatting>
  <conditionalFormatting sqref="C82">
    <cfRule type="duplicateValues" dxfId="148" priority="17"/>
    <cfRule type="duplicateValues" dxfId="147" priority="18"/>
    <cfRule type="duplicateValues" dxfId="146" priority="19"/>
  </conditionalFormatting>
  <conditionalFormatting sqref="C83">
    <cfRule type="duplicateValues" dxfId="145" priority="12"/>
  </conditionalFormatting>
  <conditionalFormatting sqref="C83">
    <cfRule type="duplicateValues" dxfId="144" priority="13"/>
    <cfRule type="duplicateValues" dxfId="143" priority="14"/>
    <cfRule type="duplicateValues" dxfId="142" priority="15"/>
  </conditionalFormatting>
  <conditionalFormatting sqref="C72:C75">
    <cfRule type="duplicateValues" dxfId="141" priority="97"/>
  </conditionalFormatting>
  <conditionalFormatting sqref="C72:C75">
    <cfRule type="duplicateValues" dxfId="140" priority="98"/>
    <cfRule type="duplicateValues" dxfId="139" priority="99"/>
    <cfRule type="duplicateValues" dxfId="138" priority="100"/>
  </conditionalFormatting>
  <conditionalFormatting sqref="C170:C171">
    <cfRule type="duplicateValues" dxfId="137" priority="8"/>
  </conditionalFormatting>
  <conditionalFormatting sqref="C170:C171">
    <cfRule type="duplicateValues" dxfId="136" priority="9"/>
    <cfRule type="duplicateValues" dxfId="135" priority="10"/>
    <cfRule type="duplicateValues" dxfId="134" priority="11"/>
  </conditionalFormatting>
  <conditionalFormatting sqref="C177 C68:C69">
    <cfRule type="duplicateValues" dxfId="133" priority="101"/>
  </conditionalFormatting>
  <conditionalFormatting sqref="C177 C68:C69">
    <cfRule type="duplicateValues" dxfId="132" priority="102"/>
    <cfRule type="duplicateValues" dxfId="131" priority="103"/>
    <cfRule type="duplicateValues" dxfId="130" priority="104"/>
  </conditionalFormatting>
  <conditionalFormatting sqref="C172:C173">
    <cfRule type="duplicateValues" dxfId="129" priority="105"/>
  </conditionalFormatting>
  <conditionalFormatting sqref="C172:C173">
    <cfRule type="duplicateValues" dxfId="128" priority="106"/>
    <cfRule type="duplicateValues" dxfId="127" priority="107"/>
    <cfRule type="duplicateValues" dxfId="126" priority="108"/>
  </conditionalFormatting>
  <conditionalFormatting sqref="I166">
    <cfRule type="duplicateValues" dxfId="125" priority="1"/>
  </conditionalFormatting>
  <conditionalFormatting sqref="I166">
    <cfRule type="duplicateValues" dxfId="124" priority="2"/>
    <cfRule type="duplicateValues" dxfId="123" priority="3"/>
    <cfRule type="duplicateValues" dxfId="122" priority="4"/>
  </conditionalFormatting>
  <conditionalFormatting sqref="I166">
    <cfRule type="duplicateValues" dxfId="121" priority="5"/>
    <cfRule type="duplicateValues" dxfId="120" priority="6"/>
  </conditionalFormatting>
  <conditionalFormatting sqref="I166">
    <cfRule type="duplicateValues" dxfId="119" priority="7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339933"/>
  </sheetPr>
  <dimension ref="A1:T246"/>
  <sheetViews>
    <sheetView zoomScaleNormal="100" workbookViewId="0">
      <pane xSplit="6" ySplit="2" topLeftCell="G67" activePane="bottomRight" state="frozen"/>
      <selection pane="topRight" activeCell="G1" sqref="G1"/>
      <selection pane="bottomLeft" activeCell="A3" sqref="A3"/>
      <selection pane="bottomRight" activeCell="F82" sqref="F82"/>
    </sheetView>
  </sheetViews>
  <sheetFormatPr defaultRowHeight="24" x14ac:dyDescent="0.2"/>
  <cols>
    <col min="1" max="1" width="6.6640625" style="42" customWidth="1"/>
    <col min="2" max="2" width="8.1640625" style="42" bestFit="1" customWidth="1"/>
    <col min="3" max="3" width="12.6640625" style="42" bestFit="1" customWidth="1"/>
    <col min="4" max="4" width="24" style="43" bestFit="1" customWidth="1"/>
    <col min="5" max="5" width="34.1640625" style="61" bestFit="1" customWidth="1"/>
    <col min="6" max="6" width="51" style="43" bestFit="1" customWidth="1"/>
    <col min="7" max="7" width="13.5" style="38" bestFit="1" customWidth="1"/>
    <col min="8" max="8" width="12.83203125" style="38" bestFit="1" customWidth="1"/>
    <col min="9" max="9" width="14.6640625" style="38" bestFit="1" customWidth="1"/>
    <col min="10" max="10" width="27.33203125" style="44" bestFit="1" customWidth="1"/>
    <col min="11" max="11" width="23.5" style="44" bestFit="1" customWidth="1"/>
    <col min="12" max="12" width="26" style="61" bestFit="1" customWidth="1"/>
    <col min="13" max="14" width="10.33203125" style="93" customWidth="1"/>
    <col min="15" max="15" width="18.83203125" style="62" customWidth="1"/>
    <col min="16" max="16" width="18.83203125" style="63" customWidth="1"/>
    <col min="17" max="16384" width="9.33203125" style="39"/>
  </cols>
  <sheetData>
    <row r="1" spans="1:20" s="45" customFormat="1" ht="72" x14ac:dyDescent="0.2">
      <c r="A1" s="170">
        <v>1</v>
      </c>
      <c r="B1" s="171" t="s">
        <v>0</v>
      </c>
      <c r="C1" s="172" t="s">
        <v>1</v>
      </c>
      <c r="D1" s="173" t="s">
        <v>2</v>
      </c>
      <c r="E1" s="174" t="s">
        <v>3</v>
      </c>
      <c r="F1" s="175" t="s">
        <v>4</v>
      </c>
      <c r="G1" s="176" t="s">
        <v>450</v>
      </c>
      <c r="H1" s="177" t="s">
        <v>448</v>
      </c>
      <c r="I1" s="178" t="s">
        <v>449</v>
      </c>
      <c r="J1" s="175" t="s">
        <v>5</v>
      </c>
      <c r="K1" s="175" t="s">
        <v>6</v>
      </c>
      <c r="L1" s="175" t="s">
        <v>7</v>
      </c>
      <c r="M1" s="179" t="s">
        <v>665</v>
      </c>
      <c r="N1" s="179" t="s">
        <v>664</v>
      </c>
      <c r="O1" s="180" t="s">
        <v>725</v>
      </c>
      <c r="P1" s="181" t="s">
        <v>724</v>
      </c>
    </row>
    <row r="2" spans="1:20" s="40" customFormat="1" ht="24" customHeight="1" x14ac:dyDescent="0.2">
      <c r="A2" s="182">
        <v>2</v>
      </c>
      <c r="B2" s="183">
        <v>0</v>
      </c>
      <c r="C2" s="184" t="s">
        <v>368</v>
      </c>
      <c r="D2" s="185" t="s">
        <v>373</v>
      </c>
      <c r="E2" s="185" t="s">
        <v>369</v>
      </c>
      <c r="F2" s="186" t="s">
        <v>22</v>
      </c>
      <c r="G2" s="187" t="s">
        <v>23</v>
      </c>
      <c r="H2" s="187" t="s">
        <v>370</v>
      </c>
      <c r="I2" s="187" t="s">
        <v>371</v>
      </c>
      <c r="J2" s="188">
        <v>40909</v>
      </c>
      <c r="K2" s="188">
        <v>40909</v>
      </c>
      <c r="L2" s="189" t="s">
        <v>372</v>
      </c>
      <c r="M2" s="190">
        <v>3</v>
      </c>
      <c r="N2" s="190">
        <v>4</v>
      </c>
      <c r="O2" s="191" t="s">
        <v>726</v>
      </c>
      <c r="P2" s="191"/>
    </row>
    <row r="3" spans="1:20" ht="24" customHeight="1" x14ac:dyDescent="0.2">
      <c r="A3" s="192">
        <v>179</v>
      </c>
      <c r="B3" s="126">
        <v>177</v>
      </c>
      <c r="C3" s="88">
        <v>60043</v>
      </c>
      <c r="D3" s="49" t="s">
        <v>399</v>
      </c>
      <c r="E3" s="50" t="s">
        <v>67</v>
      </c>
      <c r="F3" s="78" t="s">
        <v>501</v>
      </c>
      <c r="G3" s="50" t="s">
        <v>23</v>
      </c>
      <c r="H3" s="50" t="s">
        <v>426</v>
      </c>
      <c r="I3" s="50" t="s">
        <v>427</v>
      </c>
      <c r="J3" s="87">
        <v>43482</v>
      </c>
      <c r="K3" s="87">
        <v>43497</v>
      </c>
      <c r="L3" s="50" t="s">
        <v>443</v>
      </c>
      <c r="M3" s="127">
        <v>3</v>
      </c>
      <c r="N3" s="127">
        <v>3</v>
      </c>
      <c r="O3" s="127">
        <v>3</v>
      </c>
      <c r="P3" s="94"/>
    </row>
    <row r="4" spans="1:20" ht="24" customHeight="1" x14ac:dyDescent="0.2">
      <c r="A4" s="192">
        <v>83</v>
      </c>
      <c r="B4" s="126">
        <v>81</v>
      </c>
      <c r="C4" s="88">
        <v>7011</v>
      </c>
      <c r="D4" s="49" t="s">
        <v>686</v>
      </c>
      <c r="E4" s="50" t="s">
        <v>44</v>
      </c>
      <c r="F4" s="53" t="s">
        <v>519</v>
      </c>
      <c r="G4" s="80" t="s">
        <v>23</v>
      </c>
      <c r="H4" s="80" t="s">
        <v>709</v>
      </c>
      <c r="I4" s="80" t="s">
        <v>710</v>
      </c>
      <c r="J4" s="87">
        <v>45124</v>
      </c>
      <c r="K4" s="87">
        <v>45139</v>
      </c>
      <c r="L4" s="165">
        <v>243466</v>
      </c>
      <c r="M4" s="127"/>
      <c r="N4" s="127"/>
      <c r="O4" s="127">
        <v>3</v>
      </c>
      <c r="P4" s="94"/>
    </row>
    <row r="5" spans="1:20" ht="24" customHeight="1" x14ac:dyDescent="0.2">
      <c r="A5" s="193">
        <v>24</v>
      </c>
      <c r="B5" s="126">
        <v>22</v>
      </c>
      <c r="C5" s="90">
        <v>7169</v>
      </c>
      <c r="D5" s="81" t="s">
        <v>20</v>
      </c>
      <c r="E5" s="82" t="s">
        <v>21</v>
      </c>
      <c r="F5" s="83" t="s">
        <v>519</v>
      </c>
      <c r="G5" s="82" t="s">
        <v>23</v>
      </c>
      <c r="H5" s="82" t="s">
        <v>24</v>
      </c>
      <c r="I5" s="82" t="s">
        <v>25</v>
      </c>
      <c r="J5" s="84">
        <v>42566</v>
      </c>
      <c r="K5" s="84">
        <v>42583</v>
      </c>
      <c r="L5" s="82" t="s">
        <v>26</v>
      </c>
      <c r="M5" s="128"/>
      <c r="N5" s="128"/>
      <c r="O5" s="128">
        <v>7</v>
      </c>
      <c r="P5" s="94"/>
    </row>
    <row r="6" spans="1:20" ht="24" customHeight="1" x14ac:dyDescent="0.55000000000000004">
      <c r="A6" s="192">
        <v>131</v>
      </c>
      <c r="B6" s="126">
        <v>129</v>
      </c>
      <c r="C6" s="86">
        <v>60055</v>
      </c>
      <c r="D6" s="76" t="s">
        <v>133</v>
      </c>
      <c r="E6" s="50" t="s">
        <v>490</v>
      </c>
      <c r="F6" s="78" t="s">
        <v>501</v>
      </c>
      <c r="G6" s="77" t="s">
        <v>23</v>
      </c>
      <c r="H6" s="50" t="s">
        <v>134</v>
      </c>
      <c r="I6" s="50" t="s">
        <v>135</v>
      </c>
      <c r="J6" s="79">
        <v>42360</v>
      </c>
      <c r="K6" s="87">
        <v>42370</v>
      </c>
      <c r="L6" s="50" t="s">
        <v>136</v>
      </c>
      <c r="M6" s="127">
        <v>5</v>
      </c>
      <c r="N6" s="127">
        <v>5</v>
      </c>
      <c r="O6" s="127">
        <v>5</v>
      </c>
      <c r="P6" s="94"/>
      <c r="Q6" s="41"/>
      <c r="R6" s="41"/>
      <c r="S6" s="41"/>
      <c r="T6" s="41"/>
    </row>
    <row r="7" spans="1:20" ht="24" customHeight="1" x14ac:dyDescent="0.2">
      <c r="A7" s="193">
        <v>64</v>
      </c>
      <c r="B7" s="126">
        <v>62</v>
      </c>
      <c r="C7" s="88">
        <v>7074</v>
      </c>
      <c r="D7" s="49" t="s">
        <v>604</v>
      </c>
      <c r="E7" s="50" t="s">
        <v>579</v>
      </c>
      <c r="F7" s="53" t="s">
        <v>519</v>
      </c>
      <c r="G7" s="80" t="s">
        <v>23</v>
      </c>
      <c r="H7" s="80" t="s">
        <v>605</v>
      </c>
      <c r="I7" s="80" t="s">
        <v>606</v>
      </c>
      <c r="J7" s="87">
        <v>44760</v>
      </c>
      <c r="K7" s="87">
        <v>44760</v>
      </c>
      <c r="L7" s="50" t="s">
        <v>607</v>
      </c>
      <c r="M7" s="127">
        <v>5</v>
      </c>
      <c r="N7" s="127">
        <v>5</v>
      </c>
      <c r="O7" s="127">
        <v>5</v>
      </c>
      <c r="P7" s="94"/>
    </row>
    <row r="8" spans="1:20" ht="24" customHeight="1" x14ac:dyDescent="0.2">
      <c r="A8" s="192">
        <v>159</v>
      </c>
      <c r="B8" s="126">
        <v>157</v>
      </c>
      <c r="C8" s="86">
        <v>60089</v>
      </c>
      <c r="D8" s="49" t="s">
        <v>578</v>
      </c>
      <c r="E8" s="77" t="s">
        <v>579</v>
      </c>
      <c r="F8" s="77" t="s">
        <v>501</v>
      </c>
      <c r="G8" s="77" t="s">
        <v>23</v>
      </c>
      <c r="H8" s="77" t="s">
        <v>588</v>
      </c>
      <c r="I8" s="77" t="s">
        <v>589</v>
      </c>
      <c r="J8" s="79">
        <v>44683</v>
      </c>
      <c r="K8" s="79">
        <v>44683</v>
      </c>
      <c r="L8" s="50" t="s">
        <v>591</v>
      </c>
      <c r="M8" s="127">
        <v>15</v>
      </c>
      <c r="N8" s="127">
        <v>15</v>
      </c>
      <c r="O8" s="127">
        <v>15</v>
      </c>
      <c r="P8" s="94"/>
      <c r="Q8" s="1"/>
      <c r="R8" s="1"/>
    </row>
    <row r="9" spans="1:20" ht="24" customHeight="1" x14ac:dyDescent="0.55000000000000004">
      <c r="A9" s="192">
        <v>121</v>
      </c>
      <c r="B9" s="126">
        <v>119</v>
      </c>
      <c r="C9" s="88">
        <v>60040</v>
      </c>
      <c r="D9" s="49" t="s">
        <v>27</v>
      </c>
      <c r="E9" s="50" t="s">
        <v>28</v>
      </c>
      <c r="F9" s="78" t="s">
        <v>501</v>
      </c>
      <c r="G9" s="50" t="s">
        <v>23</v>
      </c>
      <c r="H9" s="50" t="s">
        <v>29</v>
      </c>
      <c r="I9" s="50" t="s">
        <v>30</v>
      </c>
      <c r="J9" s="87">
        <v>42730</v>
      </c>
      <c r="K9" s="87">
        <v>42736</v>
      </c>
      <c r="L9" s="50" t="s">
        <v>31</v>
      </c>
      <c r="M9" s="127">
        <v>4</v>
      </c>
      <c r="N9" s="127">
        <v>4</v>
      </c>
      <c r="O9" s="127">
        <v>4</v>
      </c>
      <c r="P9" s="94"/>
      <c r="Q9" s="1"/>
      <c r="R9" s="1"/>
      <c r="S9" s="2"/>
      <c r="T9" s="2"/>
    </row>
    <row r="10" spans="1:20" ht="24" customHeight="1" x14ac:dyDescent="0.2">
      <c r="A10" s="192">
        <v>151</v>
      </c>
      <c r="B10" s="126">
        <v>149</v>
      </c>
      <c r="C10" s="86">
        <v>60080</v>
      </c>
      <c r="D10" s="76" t="s">
        <v>32</v>
      </c>
      <c r="E10" s="50" t="s">
        <v>33</v>
      </c>
      <c r="F10" s="78" t="s">
        <v>501</v>
      </c>
      <c r="G10" s="85" t="s">
        <v>34</v>
      </c>
      <c r="H10" s="85" t="s">
        <v>35</v>
      </c>
      <c r="I10" s="85" t="s">
        <v>603</v>
      </c>
      <c r="J10" s="79">
        <v>43048</v>
      </c>
      <c r="K10" s="79">
        <v>43040</v>
      </c>
      <c r="L10" s="50" t="s">
        <v>36</v>
      </c>
      <c r="M10" s="127">
        <v>6</v>
      </c>
      <c r="N10" s="127">
        <v>6</v>
      </c>
      <c r="O10" s="127">
        <v>6</v>
      </c>
      <c r="P10" s="94"/>
      <c r="Q10" s="1"/>
      <c r="R10" s="1"/>
    </row>
    <row r="11" spans="1:20" ht="24" customHeight="1" x14ac:dyDescent="0.2">
      <c r="A11" s="192">
        <v>153</v>
      </c>
      <c r="B11" s="126">
        <v>151</v>
      </c>
      <c r="C11" s="88">
        <v>60081</v>
      </c>
      <c r="D11" s="49" t="s">
        <v>482</v>
      </c>
      <c r="E11" s="99" t="s">
        <v>53</v>
      </c>
      <c r="F11" s="78" t="s">
        <v>501</v>
      </c>
      <c r="G11" s="50" t="s">
        <v>34</v>
      </c>
      <c r="H11" s="50" t="s">
        <v>480</v>
      </c>
      <c r="I11" s="50" t="s">
        <v>481</v>
      </c>
      <c r="J11" s="87">
        <v>43770</v>
      </c>
      <c r="K11" s="87">
        <v>43770</v>
      </c>
      <c r="L11" s="50" t="s">
        <v>483</v>
      </c>
      <c r="M11" s="153">
        <v>5</v>
      </c>
      <c r="N11" s="153">
        <v>5</v>
      </c>
      <c r="O11" s="153">
        <v>5</v>
      </c>
      <c r="P11" s="94"/>
    </row>
    <row r="12" spans="1:20" ht="24" customHeight="1" x14ac:dyDescent="0.2">
      <c r="A12" s="193">
        <v>38</v>
      </c>
      <c r="B12" s="126">
        <v>36</v>
      </c>
      <c r="C12" s="65">
        <v>7054</v>
      </c>
      <c r="D12" s="49" t="s">
        <v>400</v>
      </c>
      <c r="E12" s="50" t="s">
        <v>579</v>
      </c>
      <c r="F12" s="53" t="s">
        <v>519</v>
      </c>
      <c r="G12" s="50" t="s">
        <v>23</v>
      </c>
      <c r="H12" s="50" t="s">
        <v>428</v>
      </c>
      <c r="I12" s="50" t="s">
        <v>429</v>
      </c>
      <c r="J12" s="87">
        <v>43482</v>
      </c>
      <c r="K12" s="87">
        <v>43497</v>
      </c>
      <c r="L12" s="50" t="s">
        <v>443</v>
      </c>
      <c r="M12" s="127">
        <v>3</v>
      </c>
      <c r="N12" s="127">
        <v>3</v>
      </c>
      <c r="O12" s="127">
        <v>3</v>
      </c>
      <c r="P12" s="94"/>
      <c r="S12" s="1"/>
      <c r="T12" s="1"/>
    </row>
    <row r="13" spans="1:20" ht="24" customHeight="1" x14ac:dyDescent="0.2">
      <c r="A13" s="192">
        <v>73</v>
      </c>
      <c r="B13" s="126">
        <v>71</v>
      </c>
      <c r="C13" s="88">
        <v>7210</v>
      </c>
      <c r="D13" s="49" t="s">
        <v>676</v>
      </c>
      <c r="E13" s="50" t="s">
        <v>579</v>
      </c>
      <c r="F13" s="53" t="s">
        <v>519</v>
      </c>
      <c r="G13" s="80" t="s">
        <v>23</v>
      </c>
      <c r="H13" s="80" t="s">
        <v>691</v>
      </c>
      <c r="I13" s="80" t="s">
        <v>692</v>
      </c>
      <c r="J13" s="87">
        <v>45096</v>
      </c>
      <c r="K13" s="87">
        <v>45108</v>
      </c>
      <c r="L13" s="50" t="s">
        <v>718</v>
      </c>
      <c r="M13" s="127"/>
      <c r="N13" s="127"/>
      <c r="O13" s="127">
        <v>5</v>
      </c>
      <c r="P13" s="94"/>
      <c r="Q13" s="1"/>
      <c r="R13" s="1"/>
    </row>
    <row r="14" spans="1:20" x14ac:dyDescent="0.2">
      <c r="A14" s="192">
        <v>149</v>
      </c>
      <c r="B14" s="126">
        <v>147</v>
      </c>
      <c r="C14" s="88">
        <v>60076</v>
      </c>
      <c r="D14" s="49" t="s">
        <v>37</v>
      </c>
      <c r="E14" s="50" t="s">
        <v>579</v>
      </c>
      <c r="F14" s="78" t="s">
        <v>501</v>
      </c>
      <c r="G14" s="50" t="s">
        <v>23</v>
      </c>
      <c r="H14" s="50" t="s">
        <v>38</v>
      </c>
      <c r="I14" s="50" t="s">
        <v>39</v>
      </c>
      <c r="J14" s="79">
        <v>42710</v>
      </c>
      <c r="K14" s="79">
        <v>42705</v>
      </c>
      <c r="L14" s="50" t="s">
        <v>40</v>
      </c>
      <c r="M14" s="127">
        <v>7</v>
      </c>
      <c r="N14" s="127">
        <v>7</v>
      </c>
      <c r="O14" s="127">
        <v>7</v>
      </c>
      <c r="P14" s="94"/>
      <c r="Q14" s="1"/>
      <c r="R14" s="1"/>
    </row>
    <row r="15" spans="1:20" ht="24" customHeight="1" x14ac:dyDescent="0.2">
      <c r="A15" s="192">
        <v>117</v>
      </c>
      <c r="B15" s="126">
        <v>115</v>
      </c>
      <c r="C15" s="90">
        <v>60034</v>
      </c>
      <c r="D15" s="81" t="s">
        <v>477</v>
      </c>
      <c r="E15" s="82" t="s">
        <v>579</v>
      </c>
      <c r="F15" s="82" t="s">
        <v>501</v>
      </c>
      <c r="G15" s="82" t="s">
        <v>23</v>
      </c>
      <c r="H15" s="82" t="s">
        <v>478</v>
      </c>
      <c r="I15" s="82" t="s">
        <v>479</v>
      </c>
      <c r="J15" s="84">
        <v>43887</v>
      </c>
      <c r="K15" s="84">
        <v>43891</v>
      </c>
      <c r="L15" s="82" t="s">
        <v>499</v>
      </c>
      <c r="M15" s="128">
        <v>5</v>
      </c>
      <c r="N15" s="128">
        <v>5</v>
      </c>
      <c r="O15" s="128">
        <v>5</v>
      </c>
      <c r="P15" s="94"/>
    </row>
    <row r="16" spans="1:20" ht="24" customHeight="1" x14ac:dyDescent="0.2">
      <c r="A16" s="193">
        <v>14</v>
      </c>
      <c r="B16" s="126">
        <v>12</v>
      </c>
      <c r="C16" s="90">
        <v>7068</v>
      </c>
      <c r="D16" s="81" t="s">
        <v>137</v>
      </c>
      <c r="E16" s="82" t="s">
        <v>33</v>
      </c>
      <c r="F16" s="83" t="s">
        <v>519</v>
      </c>
      <c r="G16" s="82" t="s">
        <v>34</v>
      </c>
      <c r="H16" s="82" t="s">
        <v>138</v>
      </c>
      <c r="I16" s="82" t="s">
        <v>139</v>
      </c>
      <c r="J16" s="84">
        <v>44501</v>
      </c>
      <c r="K16" s="84">
        <v>44501</v>
      </c>
      <c r="L16" s="82" t="s">
        <v>540</v>
      </c>
      <c r="M16" s="128">
        <v>5</v>
      </c>
      <c r="N16" s="128">
        <v>5</v>
      </c>
      <c r="O16" s="128">
        <v>5</v>
      </c>
      <c r="P16" s="94"/>
      <c r="Q16" s="1"/>
      <c r="R16" s="1"/>
    </row>
    <row r="17" spans="1:20" ht="24" customHeight="1" x14ac:dyDescent="0.2">
      <c r="A17" s="192">
        <v>145</v>
      </c>
      <c r="B17" s="126">
        <v>143</v>
      </c>
      <c r="C17" s="90">
        <v>60070</v>
      </c>
      <c r="D17" s="81" t="s">
        <v>140</v>
      </c>
      <c r="E17" s="82" t="s">
        <v>44</v>
      </c>
      <c r="F17" s="83" t="s">
        <v>501</v>
      </c>
      <c r="G17" s="82" t="s">
        <v>123</v>
      </c>
      <c r="H17" s="82" t="s">
        <v>141</v>
      </c>
      <c r="I17" s="82" t="s">
        <v>131</v>
      </c>
      <c r="J17" s="84">
        <v>43297</v>
      </c>
      <c r="K17" s="84">
        <v>43282</v>
      </c>
      <c r="L17" s="82" t="s">
        <v>441</v>
      </c>
      <c r="M17" s="128">
        <v>4</v>
      </c>
      <c r="N17" s="128">
        <v>4</v>
      </c>
      <c r="O17" s="128">
        <v>4</v>
      </c>
      <c r="P17" s="94"/>
    </row>
    <row r="18" spans="1:20" ht="24" customHeight="1" x14ac:dyDescent="0.2">
      <c r="A18" s="193">
        <v>120</v>
      </c>
      <c r="B18" s="126">
        <v>118</v>
      </c>
      <c r="C18" s="86">
        <v>60038</v>
      </c>
      <c r="D18" s="76" t="s">
        <v>142</v>
      </c>
      <c r="E18" s="77" t="s">
        <v>49</v>
      </c>
      <c r="F18" s="78" t="s">
        <v>501</v>
      </c>
      <c r="G18" s="77" t="s">
        <v>23</v>
      </c>
      <c r="H18" s="77" t="s">
        <v>143</v>
      </c>
      <c r="I18" s="77" t="s">
        <v>144</v>
      </c>
      <c r="J18" s="79">
        <v>40749</v>
      </c>
      <c r="K18" s="79">
        <v>40756</v>
      </c>
      <c r="L18" s="50" t="s">
        <v>145</v>
      </c>
      <c r="M18" s="127">
        <v>10</v>
      </c>
      <c r="N18" s="127">
        <v>10</v>
      </c>
      <c r="O18" s="127">
        <v>10</v>
      </c>
      <c r="P18" s="94"/>
    </row>
    <row r="19" spans="1:20" ht="24" customHeight="1" x14ac:dyDescent="0.2">
      <c r="A19" s="193">
        <v>96</v>
      </c>
      <c r="B19" s="126">
        <v>94</v>
      </c>
      <c r="C19" s="90">
        <v>60008</v>
      </c>
      <c r="D19" s="81" t="s">
        <v>146</v>
      </c>
      <c r="E19" s="82" t="s">
        <v>67</v>
      </c>
      <c r="F19" s="82" t="s">
        <v>501</v>
      </c>
      <c r="G19" s="82" t="s">
        <v>23</v>
      </c>
      <c r="H19" s="82" t="s">
        <v>586</v>
      </c>
      <c r="I19" s="82" t="s">
        <v>147</v>
      </c>
      <c r="J19" s="84">
        <v>43551</v>
      </c>
      <c r="K19" s="84">
        <v>43556</v>
      </c>
      <c r="L19" s="82" t="s">
        <v>446</v>
      </c>
      <c r="M19" s="128">
        <v>4</v>
      </c>
      <c r="N19" s="128">
        <v>4</v>
      </c>
      <c r="O19" s="128">
        <v>4</v>
      </c>
      <c r="P19" s="94"/>
    </row>
    <row r="20" spans="1:20" ht="24" customHeight="1" x14ac:dyDescent="0.55000000000000004">
      <c r="A20" s="192">
        <v>107</v>
      </c>
      <c r="B20" s="126">
        <v>105</v>
      </c>
      <c r="C20" s="90">
        <v>60022</v>
      </c>
      <c r="D20" s="81" t="s">
        <v>148</v>
      </c>
      <c r="E20" s="82" t="s">
        <v>490</v>
      </c>
      <c r="F20" s="82" t="s">
        <v>501</v>
      </c>
      <c r="G20" s="82" t="s">
        <v>23</v>
      </c>
      <c r="H20" s="82" t="s">
        <v>149</v>
      </c>
      <c r="I20" s="82" t="s">
        <v>150</v>
      </c>
      <c r="J20" s="130">
        <v>44774</v>
      </c>
      <c r="K20" s="130">
        <v>41334</v>
      </c>
      <c r="L20" s="131" t="s">
        <v>151</v>
      </c>
      <c r="M20" s="132">
        <v>7</v>
      </c>
      <c r="N20" s="132">
        <v>7</v>
      </c>
      <c r="O20" s="132">
        <v>7</v>
      </c>
      <c r="P20" s="94"/>
    </row>
    <row r="21" spans="1:20" ht="24" customHeight="1" x14ac:dyDescent="0.2">
      <c r="A21" s="193">
        <v>134</v>
      </c>
      <c r="B21" s="126">
        <v>132</v>
      </c>
      <c r="C21" s="86">
        <v>60058</v>
      </c>
      <c r="D21" s="76" t="s">
        <v>152</v>
      </c>
      <c r="E21" s="50" t="s">
        <v>85</v>
      </c>
      <c r="F21" s="78" t="s">
        <v>501</v>
      </c>
      <c r="G21" s="77" t="s">
        <v>23</v>
      </c>
      <c r="H21" s="50" t="s">
        <v>153</v>
      </c>
      <c r="I21" s="50" t="s">
        <v>154</v>
      </c>
      <c r="J21" s="79">
        <v>40584</v>
      </c>
      <c r="K21" s="79">
        <v>40575</v>
      </c>
      <c r="L21" s="50" t="s">
        <v>155</v>
      </c>
      <c r="M21" s="127">
        <v>5</v>
      </c>
      <c r="N21" s="127">
        <v>7</v>
      </c>
      <c r="O21" s="127">
        <v>7</v>
      </c>
      <c r="P21" s="94"/>
    </row>
    <row r="22" spans="1:20" ht="24" customHeight="1" x14ac:dyDescent="0.2">
      <c r="A22" s="193">
        <v>144</v>
      </c>
      <c r="B22" s="126">
        <v>142</v>
      </c>
      <c r="C22" s="88">
        <v>60069</v>
      </c>
      <c r="D22" s="49" t="s">
        <v>43</v>
      </c>
      <c r="E22" s="50" t="s">
        <v>44</v>
      </c>
      <c r="F22" s="78" t="s">
        <v>501</v>
      </c>
      <c r="G22" s="50" t="s">
        <v>23</v>
      </c>
      <c r="H22" s="50" t="s">
        <v>45</v>
      </c>
      <c r="I22" s="50" t="s">
        <v>46</v>
      </c>
      <c r="J22" s="87">
        <v>42656</v>
      </c>
      <c r="K22" s="87">
        <v>42644</v>
      </c>
      <c r="L22" s="50" t="s">
        <v>47</v>
      </c>
      <c r="M22" s="127">
        <v>6</v>
      </c>
      <c r="N22" s="127">
        <v>6</v>
      </c>
      <c r="O22" s="127">
        <v>6</v>
      </c>
      <c r="P22" s="94"/>
      <c r="S22" s="1"/>
      <c r="T22" s="1"/>
    </row>
    <row r="23" spans="1:20" ht="24" customHeight="1" x14ac:dyDescent="0.2">
      <c r="A23" s="192">
        <v>133</v>
      </c>
      <c r="B23" s="126">
        <v>131</v>
      </c>
      <c r="C23" s="88">
        <v>60057</v>
      </c>
      <c r="D23" s="49" t="s">
        <v>156</v>
      </c>
      <c r="E23" s="50" t="s">
        <v>93</v>
      </c>
      <c r="F23" s="78" t="s">
        <v>501</v>
      </c>
      <c r="G23" s="50" t="s">
        <v>23</v>
      </c>
      <c r="H23" s="50" t="s">
        <v>157</v>
      </c>
      <c r="I23" s="50" t="s">
        <v>158</v>
      </c>
      <c r="J23" s="79">
        <v>41201</v>
      </c>
      <c r="K23" s="79">
        <v>41214</v>
      </c>
      <c r="L23" s="50" t="s">
        <v>159</v>
      </c>
      <c r="M23" s="127">
        <v>5</v>
      </c>
      <c r="N23" s="127">
        <v>5</v>
      </c>
      <c r="O23" s="127">
        <v>5</v>
      </c>
      <c r="P23" s="94"/>
    </row>
    <row r="24" spans="1:20" ht="24" customHeight="1" x14ac:dyDescent="0.2">
      <c r="A24" s="193">
        <v>12</v>
      </c>
      <c r="B24" s="126">
        <v>10</v>
      </c>
      <c r="C24" s="86">
        <v>7028</v>
      </c>
      <c r="D24" s="76" t="s">
        <v>160</v>
      </c>
      <c r="E24" s="77" t="s">
        <v>518</v>
      </c>
      <c r="F24" s="78" t="s">
        <v>519</v>
      </c>
      <c r="G24" s="77" t="s">
        <v>23</v>
      </c>
      <c r="H24" s="77" t="s">
        <v>161</v>
      </c>
      <c r="I24" s="77" t="s">
        <v>162</v>
      </c>
      <c r="J24" s="79">
        <v>41193</v>
      </c>
      <c r="K24" s="79">
        <v>41214</v>
      </c>
      <c r="L24" s="50" t="s">
        <v>159</v>
      </c>
      <c r="M24" s="127">
        <v>7</v>
      </c>
      <c r="N24" s="127">
        <v>7</v>
      </c>
      <c r="O24" s="127">
        <v>7</v>
      </c>
      <c r="P24" s="94"/>
    </row>
    <row r="25" spans="1:20" ht="24" customHeight="1" x14ac:dyDescent="0.2">
      <c r="A25" s="193">
        <v>32</v>
      </c>
      <c r="B25" s="126">
        <v>30</v>
      </c>
      <c r="C25" s="88">
        <v>7097</v>
      </c>
      <c r="D25" s="49" t="s">
        <v>48</v>
      </c>
      <c r="E25" s="50" t="s">
        <v>49</v>
      </c>
      <c r="F25" s="53" t="s">
        <v>519</v>
      </c>
      <c r="G25" s="80" t="s">
        <v>23</v>
      </c>
      <c r="H25" s="80" t="s">
        <v>581</v>
      </c>
      <c r="I25" s="80" t="s">
        <v>50</v>
      </c>
      <c r="J25" s="87">
        <v>43161</v>
      </c>
      <c r="K25" s="87">
        <v>43160</v>
      </c>
      <c r="L25" s="50" t="s">
        <v>51</v>
      </c>
      <c r="M25" s="127">
        <v>5</v>
      </c>
      <c r="N25" s="127">
        <v>5</v>
      </c>
      <c r="O25" s="127">
        <v>5</v>
      </c>
      <c r="P25" s="94"/>
    </row>
    <row r="26" spans="1:20" ht="24" customHeight="1" x14ac:dyDescent="0.2">
      <c r="A26" s="193">
        <v>68</v>
      </c>
      <c r="B26" s="126">
        <v>66</v>
      </c>
      <c r="C26" s="88">
        <v>7089</v>
      </c>
      <c r="D26" s="49" t="s">
        <v>608</v>
      </c>
      <c r="E26" s="50" t="s">
        <v>490</v>
      </c>
      <c r="F26" s="53" t="s">
        <v>519</v>
      </c>
      <c r="G26" s="80" t="s">
        <v>23</v>
      </c>
      <c r="H26" s="80" t="s">
        <v>609</v>
      </c>
      <c r="I26" s="80" t="s">
        <v>610</v>
      </c>
      <c r="J26" s="87">
        <v>44866</v>
      </c>
      <c r="K26" s="87">
        <v>44866</v>
      </c>
      <c r="L26" s="50" t="s">
        <v>611</v>
      </c>
      <c r="M26" s="127">
        <v>10</v>
      </c>
      <c r="N26" s="127">
        <v>10</v>
      </c>
      <c r="O26" s="127">
        <v>10</v>
      </c>
      <c r="P26" s="94"/>
    </row>
    <row r="27" spans="1:20" ht="24" customHeight="1" x14ac:dyDescent="0.2">
      <c r="A27" s="193">
        <v>18</v>
      </c>
      <c r="B27" s="126">
        <v>16</v>
      </c>
      <c r="C27" s="88">
        <v>7034</v>
      </c>
      <c r="D27" s="49" t="s">
        <v>163</v>
      </c>
      <c r="E27" s="80" t="s">
        <v>579</v>
      </c>
      <c r="F27" s="53" t="s">
        <v>519</v>
      </c>
      <c r="G27" s="80" t="s">
        <v>23</v>
      </c>
      <c r="H27" s="80" t="s">
        <v>164</v>
      </c>
      <c r="I27" s="80" t="s">
        <v>165</v>
      </c>
      <c r="J27" s="79">
        <v>41914</v>
      </c>
      <c r="K27" s="79">
        <v>41913</v>
      </c>
      <c r="L27" s="50" t="s">
        <v>166</v>
      </c>
      <c r="M27" s="127">
        <v>15</v>
      </c>
      <c r="N27" s="127">
        <v>15</v>
      </c>
      <c r="O27" s="127">
        <v>15</v>
      </c>
      <c r="P27" s="94"/>
      <c r="R27" s="1"/>
    </row>
    <row r="28" spans="1:20" ht="24" customHeight="1" x14ac:dyDescent="0.2">
      <c r="A28" s="192">
        <v>127</v>
      </c>
      <c r="B28" s="126">
        <v>125</v>
      </c>
      <c r="C28" s="86">
        <v>60050</v>
      </c>
      <c r="D28" s="76" t="s">
        <v>167</v>
      </c>
      <c r="E28" s="85" t="s">
        <v>490</v>
      </c>
      <c r="F28" s="78" t="s">
        <v>501</v>
      </c>
      <c r="G28" s="85" t="s">
        <v>23</v>
      </c>
      <c r="H28" s="80" t="s">
        <v>168</v>
      </c>
      <c r="I28" s="85" t="s">
        <v>408</v>
      </c>
      <c r="J28" s="79">
        <v>42279</v>
      </c>
      <c r="K28" s="79">
        <v>42278</v>
      </c>
      <c r="L28" s="50" t="s">
        <v>132</v>
      </c>
      <c r="M28" s="127">
        <v>5</v>
      </c>
      <c r="N28" s="127">
        <v>5</v>
      </c>
      <c r="O28" s="127">
        <v>5</v>
      </c>
      <c r="P28" s="94"/>
    </row>
    <row r="29" spans="1:20" ht="24" customHeight="1" x14ac:dyDescent="0.2">
      <c r="A29" s="193">
        <v>110</v>
      </c>
      <c r="B29" s="126">
        <v>108</v>
      </c>
      <c r="C29" s="90">
        <v>60025</v>
      </c>
      <c r="D29" s="81" t="s">
        <v>170</v>
      </c>
      <c r="E29" s="82" t="s">
        <v>128</v>
      </c>
      <c r="F29" s="82" t="s">
        <v>501</v>
      </c>
      <c r="G29" s="82" t="s">
        <v>23</v>
      </c>
      <c r="H29" s="82" t="s">
        <v>171</v>
      </c>
      <c r="I29" s="82" t="s">
        <v>566</v>
      </c>
      <c r="J29" s="84">
        <v>43245</v>
      </c>
      <c r="K29" s="84">
        <v>43252</v>
      </c>
      <c r="L29" s="82" t="s">
        <v>375</v>
      </c>
      <c r="M29" s="155">
        <v>6</v>
      </c>
      <c r="N29" s="155">
        <v>6</v>
      </c>
      <c r="O29" s="155">
        <v>6</v>
      </c>
      <c r="P29" s="94"/>
    </row>
    <row r="30" spans="1:20" ht="24" customHeight="1" x14ac:dyDescent="0.2">
      <c r="A30" s="193">
        <v>16</v>
      </c>
      <c r="B30" s="126">
        <v>14</v>
      </c>
      <c r="C30" s="88">
        <v>7108</v>
      </c>
      <c r="D30" s="49" t="s">
        <v>172</v>
      </c>
      <c r="E30" s="50" t="s">
        <v>518</v>
      </c>
      <c r="F30" s="53" t="s">
        <v>519</v>
      </c>
      <c r="G30" s="50" t="s">
        <v>100</v>
      </c>
      <c r="H30" s="50" t="s">
        <v>173</v>
      </c>
      <c r="I30" s="50" t="s">
        <v>174</v>
      </c>
      <c r="J30" s="79">
        <v>41801</v>
      </c>
      <c r="K30" s="79">
        <v>41821</v>
      </c>
      <c r="L30" s="50" t="s">
        <v>175</v>
      </c>
      <c r="M30" s="127">
        <v>7</v>
      </c>
      <c r="N30" s="127">
        <v>7</v>
      </c>
      <c r="O30" s="127">
        <v>7</v>
      </c>
      <c r="P30" s="94"/>
    </row>
    <row r="31" spans="1:20" ht="24" customHeight="1" x14ac:dyDescent="0.55000000000000004">
      <c r="A31" s="193">
        <v>26</v>
      </c>
      <c r="B31" s="126">
        <v>24</v>
      </c>
      <c r="C31" s="88">
        <v>7132</v>
      </c>
      <c r="D31" s="49" t="s">
        <v>52</v>
      </c>
      <c r="E31" s="50" t="s">
        <v>53</v>
      </c>
      <c r="F31" s="78" t="s">
        <v>519</v>
      </c>
      <c r="G31" s="50" t="s">
        <v>23</v>
      </c>
      <c r="H31" s="50" t="s">
        <v>54</v>
      </c>
      <c r="I31" s="50" t="s">
        <v>55</v>
      </c>
      <c r="J31" s="87">
        <v>42660</v>
      </c>
      <c r="K31" s="87">
        <v>42675</v>
      </c>
      <c r="L31" s="50" t="s">
        <v>56</v>
      </c>
      <c r="M31" s="127">
        <v>3</v>
      </c>
      <c r="N31" s="127">
        <v>3</v>
      </c>
      <c r="O31" s="127">
        <v>3</v>
      </c>
      <c r="P31" s="94"/>
      <c r="S31" s="41"/>
      <c r="T31" s="41"/>
    </row>
    <row r="32" spans="1:20" ht="24" customHeight="1" x14ac:dyDescent="0.2">
      <c r="A32" s="192">
        <v>169</v>
      </c>
      <c r="B32" s="126">
        <v>167</v>
      </c>
      <c r="C32" s="88">
        <v>60084</v>
      </c>
      <c r="D32" s="49" t="s">
        <v>667</v>
      </c>
      <c r="E32" s="50" t="s">
        <v>530</v>
      </c>
      <c r="F32" s="78" t="s">
        <v>501</v>
      </c>
      <c r="G32" s="50" t="s">
        <v>23</v>
      </c>
      <c r="H32" s="50" t="s">
        <v>668</v>
      </c>
      <c r="I32" s="50" t="s">
        <v>669</v>
      </c>
      <c r="J32" s="87">
        <v>44986</v>
      </c>
      <c r="K32" s="87">
        <v>44986</v>
      </c>
      <c r="L32" s="50" t="s">
        <v>674</v>
      </c>
      <c r="M32" s="129"/>
      <c r="N32" s="127">
        <v>5</v>
      </c>
      <c r="O32" s="127">
        <v>5</v>
      </c>
      <c r="P32" s="94"/>
    </row>
    <row r="33" spans="1:20" ht="24" customHeight="1" x14ac:dyDescent="0.55000000000000004">
      <c r="A33" s="192">
        <v>43</v>
      </c>
      <c r="B33" s="126">
        <v>41</v>
      </c>
      <c r="C33" s="88">
        <v>7152</v>
      </c>
      <c r="D33" s="49" t="s">
        <v>486</v>
      </c>
      <c r="E33" s="53" t="s">
        <v>579</v>
      </c>
      <c r="F33" s="53" t="s">
        <v>519</v>
      </c>
      <c r="G33" s="50" t="s">
        <v>23</v>
      </c>
      <c r="H33" s="50" t="s">
        <v>182</v>
      </c>
      <c r="I33" s="50" t="s">
        <v>494</v>
      </c>
      <c r="J33" s="87">
        <v>43864</v>
      </c>
      <c r="K33" s="87">
        <v>43864</v>
      </c>
      <c r="L33" s="50" t="s">
        <v>498</v>
      </c>
      <c r="M33" s="127">
        <v>3</v>
      </c>
      <c r="N33" s="127">
        <v>3</v>
      </c>
      <c r="O33" s="127">
        <v>3</v>
      </c>
      <c r="P33" s="94"/>
      <c r="Q33" s="41"/>
      <c r="R33" s="41"/>
    </row>
    <row r="34" spans="1:20" ht="24" customHeight="1" x14ac:dyDescent="0.55000000000000004">
      <c r="A34" s="193">
        <v>106</v>
      </c>
      <c r="B34" s="126">
        <v>104</v>
      </c>
      <c r="C34" s="86">
        <v>60021</v>
      </c>
      <c r="D34" s="76" t="s">
        <v>504</v>
      </c>
      <c r="E34" s="77" t="s">
        <v>33</v>
      </c>
      <c r="F34" s="50" t="s">
        <v>501</v>
      </c>
      <c r="G34" s="77" t="s">
        <v>34</v>
      </c>
      <c r="H34" s="77" t="s">
        <v>505</v>
      </c>
      <c r="I34" s="77" t="s">
        <v>506</v>
      </c>
      <c r="J34" s="79">
        <v>43983</v>
      </c>
      <c r="K34" s="79">
        <v>43983</v>
      </c>
      <c r="L34" s="50" t="s">
        <v>507</v>
      </c>
      <c r="M34" s="127">
        <v>6</v>
      </c>
      <c r="N34" s="127">
        <v>6</v>
      </c>
      <c r="O34" s="127">
        <v>6</v>
      </c>
      <c r="P34" s="94"/>
      <c r="Q34" s="41"/>
      <c r="R34" s="41"/>
    </row>
    <row r="35" spans="1:20" ht="24" customHeight="1" x14ac:dyDescent="0.2">
      <c r="A35" s="193">
        <v>72</v>
      </c>
      <c r="B35" s="126">
        <v>70</v>
      </c>
      <c r="C35" s="88">
        <v>7167</v>
      </c>
      <c r="D35" s="49" t="s">
        <v>658</v>
      </c>
      <c r="E35" s="50" t="s">
        <v>33</v>
      </c>
      <c r="F35" s="53" t="s">
        <v>519</v>
      </c>
      <c r="G35" s="80" t="s">
        <v>34</v>
      </c>
      <c r="H35" s="80" t="s">
        <v>659</v>
      </c>
      <c r="I35" s="80" t="s">
        <v>660</v>
      </c>
      <c r="J35" s="87">
        <v>44970</v>
      </c>
      <c r="K35" s="87">
        <v>44970</v>
      </c>
      <c r="L35" s="50" t="s">
        <v>663</v>
      </c>
      <c r="M35" s="127">
        <v>10</v>
      </c>
      <c r="N35" s="127">
        <v>10</v>
      </c>
      <c r="O35" s="127">
        <v>10</v>
      </c>
      <c r="P35" s="94"/>
      <c r="S35" s="1"/>
      <c r="T35" s="1"/>
    </row>
    <row r="36" spans="1:20" ht="24" customHeight="1" x14ac:dyDescent="0.55000000000000004">
      <c r="A36" s="193">
        <v>128</v>
      </c>
      <c r="B36" s="126">
        <v>126</v>
      </c>
      <c r="C36" s="86">
        <v>60051</v>
      </c>
      <c r="D36" s="76" t="s">
        <v>57</v>
      </c>
      <c r="E36" s="85" t="s">
        <v>579</v>
      </c>
      <c r="F36" s="78" t="s">
        <v>501</v>
      </c>
      <c r="G36" s="92" t="s">
        <v>34</v>
      </c>
      <c r="H36" s="80" t="s">
        <v>58</v>
      </c>
      <c r="I36" s="85" t="s">
        <v>59</v>
      </c>
      <c r="J36" s="79">
        <v>43175</v>
      </c>
      <c r="K36" s="79">
        <v>43191</v>
      </c>
      <c r="L36" s="50" t="s">
        <v>60</v>
      </c>
      <c r="M36" s="127">
        <v>3</v>
      </c>
      <c r="N36" s="127">
        <v>3</v>
      </c>
      <c r="O36" s="127">
        <v>3</v>
      </c>
      <c r="P36" s="94"/>
    </row>
    <row r="37" spans="1:20" ht="24" customHeight="1" x14ac:dyDescent="0.2">
      <c r="A37" s="193">
        <v>40</v>
      </c>
      <c r="B37" s="126">
        <v>38</v>
      </c>
      <c r="C37" s="88">
        <v>7021</v>
      </c>
      <c r="D37" s="49" t="s">
        <v>467</v>
      </c>
      <c r="E37" s="53" t="s">
        <v>28</v>
      </c>
      <c r="F37" s="53" t="s">
        <v>519</v>
      </c>
      <c r="G37" s="50" t="s">
        <v>23</v>
      </c>
      <c r="H37" s="50" t="s">
        <v>468</v>
      </c>
      <c r="I37" s="50" t="s">
        <v>469</v>
      </c>
      <c r="J37" s="87">
        <v>43620</v>
      </c>
      <c r="K37" s="87">
        <v>43620</v>
      </c>
      <c r="L37" s="50" t="s">
        <v>470</v>
      </c>
      <c r="M37" s="127">
        <v>3</v>
      </c>
      <c r="N37" s="127">
        <v>3</v>
      </c>
      <c r="O37" s="127">
        <v>3</v>
      </c>
      <c r="P37" s="94"/>
    </row>
    <row r="38" spans="1:20" ht="24" customHeight="1" x14ac:dyDescent="0.2">
      <c r="A38" s="193">
        <v>92</v>
      </c>
      <c r="B38" s="126">
        <v>90</v>
      </c>
      <c r="C38" s="86">
        <v>60004</v>
      </c>
      <c r="D38" s="76" t="s">
        <v>61</v>
      </c>
      <c r="E38" s="50" t="s">
        <v>44</v>
      </c>
      <c r="F38" s="78" t="s">
        <v>501</v>
      </c>
      <c r="G38" s="85" t="s">
        <v>23</v>
      </c>
      <c r="H38" s="85" t="s">
        <v>62</v>
      </c>
      <c r="I38" s="85" t="s">
        <v>63</v>
      </c>
      <c r="J38" s="79">
        <v>43166</v>
      </c>
      <c r="K38" s="79">
        <v>43160</v>
      </c>
      <c r="L38" s="50" t="s">
        <v>51</v>
      </c>
      <c r="M38" s="127">
        <v>15</v>
      </c>
      <c r="N38" s="127">
        <v>15</v>
      </c>
      <c r="O38" s="127">
        <v>15</v>
      </c>
      <c r="P38" s="94"/>
    </row>
    <row r="39" spans="1:20" ht="24" customHeight="1" x14ac:dyDescent="0.2">
      <c r="A39" s="193">
        <v>52</v>
      </c>
      <c r="B39" s="126">
        <v>50</v>
      </c>
      <c r="C39" s="88">
        <v>7192</v>
      </c>
      <c r="D39" s="49" t="s">
        <v>542</v>
      </c>
      <c r="E39" s="50" t="s">
        <v>93</v>
      </c>
      <c r="F39" s="53" t="s">
        <v>519</v>
      </c>
      <c r="G39" s="80" t="s">
        <v>23</v>
      </c>
      <c r="H39" s="80" t="s">
        <v>543</v>
      </c>
      <c r="I39" s="80" t="s">
        <v>601</v>
      </c>
      <c r="J39" s="79">
        <v>44470</v>
      </c>
      <c r="K39" s="79">
        <v>44470</v>
      </c>
      <c r="L39" s="50" t="s">
        <v>544</v>
      </c>
      <c r="M39" s="127">
        <v>5</v>
      </c>
      <c r="N39" s="127">
        <v>5</v>
      </c>
      <c r="O39" s="127">
        <v>5</v>
      </c>
      <c r="P39" s="94"/>
    </row>
    <row r="40" spans="1:20" ht="24" customHeight="1" x14ac:dyDescent="0.2">
      <c r="A40" s="193">
        <v>172</v>
      </c>
      <c r="B40" s="126">
        <v>170</v>
      </c>
      <c r="C40" s="88">
        <v>60106</v>
      </c>
      <c r="D40" s="49" t="s">
        <v>688</v>
      </c>
      <c r="E40" s="50" t="s">
        <v>530</v>
      </c>
      <c r="F40" s="78" t="s">
        <v>501</v>
      </c>
      <c r="G40" s="50" t="s">
        <v>34</v>
      </c>
      <c r="H40" s="50" t="s">
        <v>714</v>
      </c>
      <c r="I40" s="50" t="s">
        <v>715</v>
      </c>
      <c r="J40" s="79">
        <v>45110</v>
      </c>
      <c r="K40" s="79">
        <v>45110</v>
      </c>
      <c r="L40" s="50" t="s">
        <v>721</v>
      </c>
      <c r="M40" s="129"/>
      <c r="N40" s="127"/>
      <c r="O40" s="127">
        <v>5</v>
      </c>
      <c r="P40" s="94"/>
      <c r="Q40" s="61"/>
    </row>
    <row r="41" spans="1:20" x14ac:dyDescent="0.2">
      <c r="A41" s="192">
        <v>147</v>
      </c>
      <c r="B41" s="126">
        <v>145</v>
      </c>
      <c r="C41" s="88">
        <v>60073</v>
      </c>
      <c r="D41" s="49" t="s">
        <v>534</v>
      </c>
      <c r="E41" s="50" t="s">
        <v>93</v>
      </c>
      <c r="F41" s="78" t="s">
        <v>501</v>
      </c>
      <c r="G41" s="50" t="s">
        <v>23</v>
      </c>
      <c r="H41" s="50" t="s">
        <v>535</v>
      </c>
      <c r="I41" s="50" t="s">
        <v>536</v>
      </c>
      <c r="J41" s="87">
        <v>44305</v>
      </c>
      <c r="K41" s="87">
        <v>44317</v>
      </c>
      <c r="L41" s="50" t="s">
        <v>529</v>
      </c>
      <c r="M41" s="127">
        <v>3</v>
      </c>
      <c r="N41" s="127">
        <v>3</v>
      </c>
      <c r="O41" s="127">
        <v>3</v>
      </c>
      <c r="P41" s="94"/>
    </row>
    <row r="42" spans="1:20" ht="24" customHeight="1" x14ac:dyDescent="0.2">
      <c r="A42" s="193">
        <v>56</v>
      </c>
      <c r="B42" s="126">
        <v>54</v>
      </c>
      <c r="C42" s="88">
        <v>7025</v>
      </c>
      <c r="D42" s="49" t="s">
        <v>554</v>
      </c>
      <c r="E42" s="50" t="s">
        <v>579</v>
      </c>
      <c r="F42" s="53" t="s">
        <v>519</v>
      </c>
      <c r="G42" s="80" t="s">
        <v>34</v>
      </c>
      <c r="H42" s="80" t="s">
        <v>555</v>
      </c>
      <c r="I42" s="80" t="s">
        <v>556</v>
      </c>
      <c r="J42" s="79">
        <v>44487</v>
      </c>
      <c r="K42" s="79">
        <v>44501</v>
      </c>
      <c r="L42" s="50" t="s">
        <v>540</v>
      </c>
      <c r="M42" s="127">
        <v>5</v>
      </c>
      <c r="N42" s="127">
        <v>5</v>
      </c>
      <c r="O42" s="127">
        <v>5</v>
      </c>
      <c r="P42" s="94"/>
      <c r="Q42" s="1"/>
      <c r="R42" s="1"/>
    </row>
    <row r="43" spans="1:20" ht="24" customHeight="1" x14ac:dyDescent="0.2">
      <c r="A43" s="193">
        <v>80</v>
      </c>
      <c r="B43" s="126">
        <v>78</v>
      </c>
      <c r="C43" s="88">
        <v>7101</v>
      </c>
      <c r="D43" s="49" t="s">
        <v>683</v>
      </c>
      <c r="E43" s="50" t="s">
        <v>93</v>
      </c>
      <c r="F43" s="53" t="s">
        <v>519</v>
      </c>
      <c r="G43" s="80" t="s">
        <v>23</v>
      </c>
      <c r="H43" s="80" t="s">
        <v>420</v>
      </c>
      <c r="I43" s="80" t="s">
        <v>704</v>
      </c>
      <c r="J43" s="87">
        <v>45110</v>
      </c>
      <c r="K43" s="87">
        <v>45110</v>
      </c>
      <c r="L43" s="165">
        <v>243437</v>
      </c>
      <c r="M43" s="127"/>
      <c r="N43" s="127"/>
      <c r="O43" s="127">
        <v>3</v>
      </c>
      <c r="P43" s="94"/>
    </row>
    <row r="44" spans="1:20" ht="24" customHeight="1" x14ac:dyDescent="0.55000000000000004">
      <c r="A44" s="193">
        <v>54</v>
      </c>
      <c r="B44" s="126">
        <v>52</v>
      </c>
      <c r="C44" s="88">
        <v>7194</v>
      </c>
      <c r="D44" s="49" t="s">
        <v>548</v>
      </c>
      <c r="E44" s="50" t="s">
        <v>530</v>
      </c>
      <c r="F44" s="53" t="s">
        <v>519</v>
      </c>
      <c r="G44" s="80" t="s">
        <v>23</v>
      </c>
      <c r="H44" s="80" t="s">
        <v>549</v>
      </c>
      <c r="I44" s="80" t="s">
        <v>550</v>
      </c>
      <c r="J44" s="87">
        <v>44483</v>
      </c>
      <c r="K44" s="87">
        <v>44501</v>
      </c>
      <c r="L44" s="50" t="s">
        <v>540</v>
      </c>
      <c r="M44" s="127">
        <v>3</v>
      </c>
      <c r="N44" s="127">
        <v>3</v>
      </c>
      <c r="O44" s="127">
        <v>3</v>
      </c>
      <c r="P44" s="94"/>
      <c r="S44" s="41"/>
      <c r="T44" s="41"/>
    </row>
    <row r="45" spans="1:20" ht="24" customHeight="1" x14ac:dyDescent="0.2">
      <c r="A45" s="192">
        <v>177</v>
      </c>
      <c r="B45" s="126">
        <v>175</v>
      </c>
      <c r="C45" s="88">
        <v>60105</v>
      </c>
      <c r="D45" s="49" t="s">
        <v>612</v>
      </c>
      <c r="E45" s="50" t="s">
        <v>53</v>
      </c>
      <c r="F45" s="78" t="s">
        <v>501</v>
      </c>
      <c r="G45" s="80" t="s">
        <v>23</v>
      </c>
      <c r="H45" s="80" t="s">
        <v>613</v>
      </c>
      <c r="I45" s="80" t="s">
        <v>614</v>
      </c>
      <c r="J45" s="87">
        <v>44866</v>
      </c>
      <c r="K45" s="87">
        <v>44866</v>
      </c>
      <c r="L45" s="50" t="s">
        <v>611</v>
      </c>
      <c r="M45" s="127">
        <v>3</v>
      </c>
      <c r="N45" s="127">
        <v>3</v>
      </c>
      <c r="O45" s="127">
        <v>3</v>
      </c>
      <c r="P45" s="94"/>
    </row>
    <row r="46" spans="1:20" ht="24" customHeight="1" x14ac:dyDescent="0.55000000000000004">
      <c r="A46" s="192">
        <v>57</v>
      </c>
      <c r="B46" s="126">
        <v>55</v>
      </c>
      <c r="C46" s="88">
        <v>7158</v>
      </c>
      <c r="D46" s="49" t="s">
        <v>557</v>
      </c>
      <c r="E46" s="50" t="s">
        <v>579</v>
      </c>
      <c r="F46" s="53" t="s">
        <v>519</v>
      </c>
      <c r="G46" s="80" t="s">
        <v>23</v>
      </c>
      <c r="H46" s="80" t="s">
        <v>558</v>
      </c>
      <c r="I46" s="80" t="s">
        <v>559</v>
      </c>
      <c r="J46" s="79">
        <v>44495</v>
      </c>
      <c r="K46" s="79">
        <v>44501</v>
      </c>
      <c r="L46" s="50" t="s">
        <v>540</v>
      </c>
      <c r="M46" s="153">
        <v>3</v>
      </c>
      <c r="N46" s="153">
        <v>3</v>
      </c>
      <c r="O46" s="153">
        <v>3</v>
      </c>
      <c r="P46" s="94"/>
      <c r="Q46" s="41"/>
      <c r="R46" s="41"/>
      <c r="S46" s="41"/>
      <c r="T46" s="41"/>
    </row>
    <row r="47" spans="1:20" ht="24" customHeight="1" x14ac:dyDescent="0.2">
      <c r="A47" s="192">
        <v>161</v>
      </c>
      <c r="B47" s="126">
        <v>159</v>
      </c>
      <c r="C47" s="95">
        <v>60092</v>
      </c>
      <c r="D47" s="49" t="s">
        <v>393</v>
      </c>
      <c r="E47" s="50" t="s">
        <v>491</v>
      </c>
      <c r="F47" s="78" t="s">
        <v>501</v>
      </c>
      <c r="G47" s="50" t="s">
        <v>23</v>
      </c>
      <c r="H47" s="50" t="s">
        <v>416</v>
      </c>
      <c r="I47" s="50" t="s">
        <v>417</v>
      </c>
      <c r="J47" s="87">
        <v>43475</v>
      </c>
      <c r="K47" s="87">
        <v>43497</v>
      </c>
      <c r="L47" s="50" t="s">
        <v>443</v>
      </c>
      <c r="M47" s="127">
        <v>8</v>
      </c>
      <c r="N47" s="127">
        <v>8</v>
      </c>
      <c r="O47" s="127">
        <v>8</v>
      </c>
      <c r="P47" s="94"/>
    </row>
    <row r="48" spans="1:20" ht="24" customHeight="1" x14ac:dyDescent="0.2">
      <c r="A48" s="192">
        <v>9</v>
      </c>
      <c r="B48" s="126">
        <v>7</v>
      </c>
      <c r="C48" s="86">
        <v>7049</v>
      </c>
      <c r="D48" s="76" t="s">
        <v>177</v>
      </c>
      <c r="E48" s="77" t="s">
        <v>128</v>
      </c>
      <c r="F48" s="78" t="s">
        <v>519</v>
      </c>
      <c r="G48" s="77" t="s">
        <v>100</v>
      </c>
      <c r="H48" s="77" t="s">
        <v>178</v>
      </c>
      <c r="I48" s="77" t="s">
        <v>179</v>
      </c>
      <c r="J48" s="79">
        <v>40512</v>
      </c>
      <c r="K48" s="79">
        <v>40513</v>
      </c>
      <c r="L48" s="50" t="s">
        <v>180</v>
      </c>
      <c r="M48" s="127">
        <v>6</v>
      </c>
      <c r="N48" s="127">
        <v>6</v>
      </c>
      <c r="O48" s="127">
        <v>6</v>
      </c>
      <c r="P48" s="94"/>
    </row>
    <row r="49" spans="1:20" x14ac:dyDescent="0.2">
      <c r="A49" s="192">
        <v>55</v>
      </c>
      <c r="B49" s="126">
        <v>53</v>
      </c>
      <c r="C49" s="88">
        <v>7195</v>
      </c>
      <c r="D49" s="49" t="s">
        <v>551</v>
      </c>
      <c r="E49" s="50" t="s">
        <v>579</v>
      </c>
      <c r="F49" s="53" t="s">
        <v>519</v>
      </c>
      <c r="G49" s="80" t="s">
        <v>23</v>
      </c>
      <c r="H49" s="80" t="s">
        <v>552</v>
      </c>
      <c r="I49" s="80" t="s">
        <v>553</v>
      </c>
      <c r="J49" s="79">
        <v>44501</v>
      </c>
      <c r="K49" s="79">
        <v>44501</v>
      </c>
      <c r="L49" s="50" t="s">
        <v>540</v>
      </c>
      <c r="M49" s="127">
        <v>5</v>
      </c>
      <c r="N49" s="127">
        <v>5</v>
      </c>
      <c r="O49" s="127">
        <v>5</v>
      </c>
      <c r="P49" s="94"/>
    </row>
    <row r="50" spans="1:20" ht="24" customHeight="1" x14ac:dyDescent="0.2">
      <c r="A50" s="193">
        <v>148</v>
      </c>
      <c r="B50" s="126">
        <v>146</v>
      </c>
      <c r="C50" s="88">
        <v>60075</v>
      </c>
      <c r="D50" s="49" t="s">
        <v>567</v>
      </c>
      <c r="E50" s="50" t="s">
        <v>490</v>
      </c>
      <c r="F50" s="78" t="s">
        <v>501</v>
      </c>
      <c r="G50" s="50" t="s">
        <v>23</v>
      </c>
      <c r="H50" s="50" t="s">
        <v>568</v>
      </c>
      <c r="I50" s="50" t="s">
        <v>569</v>
      </c>
      <c r="J50" s="87">
        <v>44364</v>
      </c>
      <c r="K50" s="87">
        <v>44378</v>
      </c>
      <c r="L50" s="50" t="s">
        <v>570</v>
      </c>
      <c r="M50" s="127">
        <v>3</v>
      </c>
      <c r="N50" s="127">
        <v>3</v>
      </c>
      <c r="O50" s="127">
        <v>3</v>
      </c>
      <c r="P50" s="94"/>
      <c r="S50" s="1"/>
      <c r="T50" s="1"/>
    </row>
    <row r="51" spans="1:20" ht="24" customHeight="1" x14ac:dyDescent="0.2">
      <c r="A51" s="193">
        <v>158</v>
      </c>
      <c r="B51" s="126">
        <v>156</v>
      </c>
      <c r="C51" s="88">
        <v>60088</v>
      </c>
      <c r="D51" s="49" t="s">
        <v>402</v>
      </c>
      <c r="E51" s="99" t="s">
        <v>44</v>
      </c>
      <c r="F51" s="78" t="s">
        <v>501</v>
      </c>
      <c r="G51" s="50" t="s">
        <v>23</v>
      </c>
      <c r="H51" s="50" t="s">
        <v>431</v>
      </c>
      <c r="I51" s="50" t="s">
        <v>432</v>
      </c>
      <c r="J51" s="79">
        <v>43500</v>
      </c>
      <c r="K51" s="79">
        <v>43497</v>
      </c>
      <c r="L51" s="50" t="s">
        <v>443</v>
      </c>
      <c r="M51" s="127">
        <v>3</v>
      </c>
      <c r="N51" s="127">
        <v>3</v>
      </c>
      <c r="O51" s="127">
        <v>3</v>
      </c>
      <c r="P51" s="94"/>
      <c r="S51" s="1"/>
      <c r="T51" s="1"/>
    </row>
    <row r="52" spans="1:20" ht="24" customHeight="1" x14ac:dyDescent="0.55000000000000004">
      <c r="A52" s="192">
        <v>91</v>
      </c>
      <c r="B52" s="126">
        <v>89</v>
      </c>
      <c r="C52" s="65">
        <v>60003</v>
      </c>
      <c r="D52" s="49" t="s">
        <v>385</v>
      </c>
      <c r="E52" s="50" t="s">
        <v>44</v>
      </c>
      <c r="F52" s="78" t="s">
        <v>501</v>
      </c>
      <c r="G52" s="50" t="s">
        <v>23</v>
      </c>
      <c r="H52" s="50" t="s">
        <v>584</v>
      </c>
      <c r="I52" s="50" t="s">
        <v>384</v>
      </c>
      <c r="J52" s="79">
        <v>43245</v>
      </c>
      <c r="K52" s="79">
        <v>43252</v>
      </c>
      <c r="L52" s="50" t="s">
        <v>375</v>
      </c>
      <c r="M52" s="127">
        <v>3</v>
      </c>
      <c r="N52" s="127">
        <v>3</v>
      </c>
      <c r="O52" s="127">
        <v>3</v>
      </c>
      <c r="P52" s="94"/>
      <c r="Q52" s="1"/>
      <c r="R52" s="1"/>
      <c r="S52" s="41"/>
      <c r="T52" s="41"/>
    </row>
    <row r="53" spans="1:20" ht="24" customHeight="1" x14ac:dyDescent="0.2">
      <c r="A53" s="193">
        <v>152</v>
      </c>
      <c r="B53" s="126">
        <v>150</v>
      </c>
      <c r="C53" s="86">
        <v>60078</v>
      </c>
      <c r="D53" s="76" t="s">
        <v>574</v>
      </c>
      <c r="E53" s="50" t="s">
        <v>579</v>
      </c>
      <c r="F53" s="78" t="s">
        <v>501</v>
      </c>
      <c r="G53" s="85" t="s">
        <v>23</v>
      </c>
      <c r="H53" s="85" t="s">
        <v>575</v>
      </c>
      <c r="I53" s="85" t="s">
        <v>576</v>
      </c>
      <c r="J53" s="79">
        <v>44501</v>
      </c>
      <c r="K53" s="79">
        <v>44501</v>
      </c>
      <c r="L53" s="50" t="s">
        <v>540</v>
      </c>
      <c r="M53" s="127">
        <v>15</v>
      </c>
      <c r="N53" s="127">
        <v>15</v>
      </c>
      <c r="O53" s="127">
        <v>15</v>
      </c>
      <c r="P53" s="94"/>
      <c r="Q53" s="1"/>
      <c r="R53" s="1"/>
    </row>
    <row r="54" spans="1:20" ht="24" customHeight="1" x14ac:dyDescent="0.2">
      <c r="A54" s="193">
        <v>124</v>
      </c>
      <c r="B54" s="126">
        <v>122</v>
      </c>
      <c r="C54" s="86">
        <v>60046</v>
      </c>
      <c r="D54" s="76" t="s">
        <v>508</v>
      </c>
      <c r="E54" s="77" t="s">
        <v>33</v>
      </c>
      <c r="F54" s="50" t="s">
        <v>501</v>
      </c>
      <c r="G54" s="77" t="s">
        <v>34</v>
      </c>
      <c r="H54" s="77" t="s">
        <v>509</v>
      </c>
      <c r="I54" s="77" t="s">
        <v>510</v>
      </c>
      <c r="J54" s="79">
        <v>43983</v>
      </c>
      <c r="K54" s="79">
        <v>44013</v>
      </c>
      <c r="L54" s="50" t="s">
        <v>511</v>
      </c>
      <c r="M54" s="127">
        <v>3</v>
      </c>
      <c r="N54" s="127">
        <v>3</v>
      </c>
      <c r="O54" s="127">
        <v>3</v>
      </c>
      <c r="P54" s="94"/>
    </row>
    <row r="55" spans="1:20" ht="24" customHeight="1" x14ac:dyDescent="0.55000000000000004">
      <c r="A55" s="193">
        <v>36</v>
      </c>
      <c r="B55" s="126">
        <v>34</v>
      </c>
      <c r="C55" s="95">
        <v>7133</v>
      </c>
      <c r="D55" s="49" t="s">
        <v>395</v>
      </c>
      <c r="E55" s="50" t="s">
        <v>491</v>
      </c>
      <c r="F55" s="53" t="s">
        <v>519</v>
      </c>
      <c r="G55" s="50" t="s">
        <v>23</v>
      </c>
      <c r="H55" s="50" t="s">
        <v>420</v>
      </c>
      <c r="I55" s="50" t="s">
        <v>421</v>
      </c>
      <c r="J55" s="87">
        <v>43475</v>
      </c>
      <c r="K55" s="87">
        <v>43497</v>
      </c>
      <c r="L55" s="50" t="s">
        <v>443</v>
      </c>
      <c r="M55" s="127">
        <v>7</v>
      </c>
      <c r="N55" s="127">
        <v>7</v>
      </c>
      <c r="O55" s="127">
        <v>7</v>
      </c>
      <c r="P55" s="94"/>
      <c r="Q55" s="41"/>
      <c r="R55" s="41"/>
    </row>
    <row r="56" spans="1:20" ht="24" customHeight="1" x14ac:dyDescent="0.2">
      <c r="A56" s="193">
        <v>20</v>
      </c>
      <c r="B56" s="126">
        <v>18</v>
      </c>
      <c r="C56" s="88">
        <v>7085</v>
      </c>
      <c r="D56" s="49" t="s">
        <v>181</v>
      </c>
      <c r="E56" s="80" t="s">
        <v>49</v>
      </c>
      <c r="F56" s="53" t="s">
        <v>519</v>
      </c>
      <c r="G56" s="80" t="s">
        <v>23</v>
      </c>
      <c r="H56" s="80" t="s">
        <v>182</v>
      </c>
      <c r="I56" s="80" t="s">
        <v>183</v>
      </c>
      <c r="J56" s="87">
        <v>42051</v>
      </c>
      <c r="K56" s="87">
        <v>42064</v>
      </c>
      <c r="L56" s="50" t="s">
        <v>184</v>
      </c>
      <c r="M56" s="127">
        <v>5</v>
      </c>
      <c r="N56" s="127">
        <v>5</v>
      </c>
      <c r="O56" s="127">
        <v>5</v>
      </c>
      <c r="P56" s="94"/>
    </row>
    <row r="57" spans="1:20" ht="24" customHeight="1" x14ac:dyDescent="0.2">
      <c r="A57" s="192">
        <v>15</v>
      </c>
      <c r="B57" s="126">
        <v>13</v>
      </c>
      <c r="C57" s="88">
        <v>7061</v>
      </c>
      <c r="D57" s="49" t="s">
        <v>188</v>
      </c>
      <c r="E57" s="50" t="s">
        <v>49</v>
      </c>
      <c r="F57" s="78" t="s">
        <v>519</v>
      </c>
      <c r="G57" s="50" t="s">
        <v>23</v>
      </c>
      <c r="H57" s="50" t="s">
        <v>189</v>
      </c>
      <c r="I57" s="50" t="s">
        <v>183</v>
      </c>
      <c r="J57" s="79">
        <v>41758</v>
      </c>
      <c r="K57" s="79">
        <v>41760</v>
      </c>
      <c r="L57" s="50" t="s">
        <v>185</v>
      </c>
      <c r="M57" s="127">
        <v>10</v>
      </c>
      <c r="N57" s="127">
        <v>10</v>
      </c>
      <c r="O57" s="127">
        <v>10</v>
      </c>
      <c r="P57" s="94"/>
      <c r="Q57" s="1"/>
      <c r="R57" s="1"/>
    </row>
    <row r="58" spans="1:20" ht="24" customHeight="1" x14ac:dyDescent="0.2">
      <c r="A58" s="193">
        <v>164</v>
      </c>
      <c r="B58" s="126">
        <v>162</v>
      </c>
      <c r="C58" s="88">
        <v>60095</v>
      </c>
      <c r="D58" s="49" t="s">
        <v>64</v>
      </c>
      <c r="E58" s="80" t="s">
        <v>67</v>
      </c>
      <c r="F58" s="78" t="s">
        <v>501</v>
      </c>
      <c r="G58" s="80" t="s">
        <v>23</v>
      </c>
      <c r="H58" s="80" t="s">
        <v>65</v>
      </c>
      <c r="I58" s="80" t="s">
        <v>66</v>
      </c>
      <c r="J58" s="79">
        <v>42916</v>
      </c>
      <c r="K58" s="79">
        <v>42917</v>
      </c>
      <c r="L58" s="50" t="s">
        <v>68</v>
      </c>
      <c r="M58" s="153">
        <v>5</v>
      </c>
      <c r="N58" s="153">
        <v>5</v>
      </c>
      <c r="O58" s="153">
        <v>5</v>
      </c>
      <c r="P58" s="94"/>
      <c r="Q58" s="1"/>
      <c r="R58" s="1"/>
    </row>
    <row r="59" spans="1:20" ht="24" customHeight="1" x14ac:dyDescent="0.55000000000000004">
      <c r="A59" s="192">
        <v>123</v>
      </c>
      <c r="B59" s="126">
        <v>121</v>
      </c>
      <c r="C59" s="86">
        <v>60045</v>
      </c>
      <c r="D59" s="76" t="s">
        <v>69</v>
      </c>
      <c r="E59" s="50" t="s">
        <v>70</v>
      </c>
      <c r="F59" s="78" t="s">
        <v>501</v>
      </c>
      <c r="G59" s="85" t="s">
        <v>23</v>
      </c>
      <c r="H59" s="85" t="s">
        <v>71</v>
      </c>
      <c r="I59" s="85" t="s">
        <v>72</v>
      </c>
      <c r="J59" s="133">
        <v>43097</v>
      </c>
      <c r="K59" s="133">
        <v>43101</v>
      </c>
      <c r="L59" s="50" t="s">
        <v>73</v>
      </c>
      <c r="M59" s="127">
        <v>4</v>
      </c>
      <c r="N59" s="127">
        <v>4</v>
      </c>
      <c r="O59" s="127">
        <v>4</v>
      </c>
      <c r="P59" s="94"/>
      <c r="Q59" s="1"/>
      <c r="R59" s="1"/>
    </row>
    <row r="60" spans="1:20" ht="24" customHeight="1" x14ac:dyDescent="0.2">
      <c r="A60" s="192">
        <v>33</v>
      </c>
      <c r="B60" s="126">
        <v>31</v>
      </c>
      <c r="C60" s="86">
        <v>7060</v>
      </c>
      <c r="D60" s="76" t="s">
        <v>74</v>
      </c>
      <c r="E60" s="50" t="s">
        <v>49</v>
      </c>
      <c r="F60" s="78" t="s">
        <v>519</v>
      </c>
      <c r="G60" s="85" t="s">
        <v>23</v>
      </c>
      <c r="H60" s="85" t="s">
        <v>75</v>
      </c>
      <c r="I60" s="85" t="s">
        <v>76</v>
      </c>
      <c r="J60" s="79">
        <v>43165</v>
      </c>
      <c r="K60" s="79">
        <v>43160</v>
      </c>
      <c r="L60" s="50" t="s">
        <v>51</v>
      </c>
      <c r="M60" s="127">
        <v>5</v>
      </c>
      <c r="N60" s="127">
        <v>8</v>
      </c>
      <c r="O60" s="127">
        <v>8</v>
      </c>
      <c r="P60" s="94"/>
    </row>
    <row r="61" spans="1:20" ht="24" customHeight="1" x14ac:dyDescent="0.2">
      <c r="A61" s="193">
        <v>176</v>
      </c>
      <c r="B61" s="126">
        <v>174</v>
      </c>
      <c r="C61" s="157">
        <v>60065</v>
      </c>
      <c r="D61" s="158" t="s">
        <v>577</v>
      </c>
      <c r="E61" s="159" t="s">
        <v>53</v>
      </c>
      <c r="F61" s="160" t="s">
        <v>501</v>
      </c>
      <c r="G61" s="163" t="s">
        <v>23</v>
      </c>
      <c r="H61" s="163" t="s">
        <v>582</v>
      </c>
      <c r="I61" s="163" t="s">
        <v>583</v>
      </c>
      <c r="J61" s="164">
        <v>44565</v>
      </c>
      <c r="K61" s="164">
        <v>44565</v>
      </c>
      <c r="L61" s="159" t="s">
        <v>590</v>
      </c>
      <c r="M61" s="166">
        <v>3</v>
      </c>
      <c r="N61" s="166">
        <v>3</v>
      </c>
      <c r="O61" s="166">
        <v>3</v>
      </c>
      <c r="P61" s="94"/>
    </row>
    <row r="62" spans="1:20" ht="24" customHeight="1" x14ac:dyDescent="0.55000000000000004">
      <c r="A62" s="192">
        <v>45</v>
      </c>
      <c r="B62" s="126">
        <v>43</v>
      </c>
      <c r="C62" s="88">
        <v>7188</v>
      </c>
      <c r="D62" s="49" t="s">
        <v>489</v>
      </c>
      <c r="E62" s="50" t="s">
        <v>53</v>
      </c>
      <c r="F62" s="53" t="s">
        <v>519</v>
      </c>
      <c r="G62" s="50" t="s">
        <v>23</v>
      </c>
      <c r="H62" s="50" t="s">
        <v>497</v>
      </c>
      <c r="I62" s="50" t="s">
        <v>520</v>
      </c>
      <c r="J62" s="87">
        <v>43895</v>
      </c>
      <c r="K62" s="87">
        <v>43891</v>
      </c>
      <c r="L62" s="50" t="s">
        <v>499</v>
      </c>
      <c r="M62" s="127">
        <v>3</v>
      </c>
      <c r="N62" s="127">
        <v>3</v>
      </c>
      <c r="O62" s="127">
        <v>3</v>
      </c>
      <c r="P62" s="94"/>
      <c r="S62" s="2"/>
      <c r="T62" s="2"/>
    </row>
    <row r="63" spans="1:20" ht="24" customHeight="1" x14ac:dyDescent="0.2">
      <c r="A63" s="192">
        <v>99</v>
      </c>
      <c r="B63" s="126">
        <v>97</v>
      </c>
      <c r="C63" s="88">
        <v>60011</v>
      </c>
      <c r="D63" s="49" t="s">
        <v>404</v>
      </c>
      <c r="E63" s="53" t="s">
        <v>33</v>
      </c>
      <c r="F63" s="85" t="s">
        <v>501</v>
      </c>
      <c r="G63" s="50" t="s">
        <v>34</v>
      </c>
      <c r="H63" s="50" t="s">
        <v>435</v>
      </c>
      <c r="I63" s="50" t="s">
        <v>260</v>
      </c>
      <c r="J63" s="87">
        <v>43525</v>
      </c>
      <c r="K63" s="87">
        <v>43525</v>
      </c>
      <c r="L63" s="50" t="s">
        <v>444</v>
      </c>
      <c r="M63" s="127">
        <v>6</v>
      </c>
      <c r="N63" s="127">
        <v>6</v>
      </c>
      <c r="O63" s="127">
        <v>6</v>
      </c>
      <c r="P63" s="94"/>
      <c r="S63" s="1"/>
      <c r="T63" s="1"/>
    </row>
    <row r="64" spans="1:20" ht="24" customHeight="1" x14ac:dyDescent="0.2">
      <c r="A64" s="193">
        <v>10</v>
      </c>
      <c r="B64" s="126">
        <v>8</v>
      </c>
      <c r="C64" s="88">
        <v>7072</v>
      </c>
      <c r="D64" s="49" t="s">
        <v>190</v>
      </c>
      <c r="E64" s="50" t="s">
        <v>33</v>
      </c>
      <c r="F64" s="78" t="s">
        <v>519</v>
      </c>
      <c r="G64" s="50" t="s">
        <v>34</v>
      </c>
      <c r="H64" s="50" t="s">
        <v>191</v>
      </c>
      <c r="I64" s="50" t="s">
        <v>192</v>
      </c>
      <c r="J64" s="79">
        <v>41130</v>
      </c>
      <c r="K64" s="79">
        <v>41122</v>
      </c>
      <c r="L64" s="50" t="s">
        <v>193</v>
      </c>
      <c r="M64" s="127">
        <v>7</v>
      </c>
      <c r="N64" s="127">
        <v>7</v>
      </c>
      <c r="O64" s="127">
        <v>7</v>
      </c>
      <c r="P64" s="94"/>
    </row>
    <row r="65" spans="1:20" ht="24" customHeight="1" x14ac:dyDescent="0.2">
      <c r="A65" s="193">
        <v>44</v>
      </c>
      <c r="B65" s="126">
        <v>42</v>
      </c>
      <c r="C65" s="88">
        <v>7101</v>
      </c>
      <c r="D65" s="49" t="s">
        <v>488</v>
      </c>
      <c r="E65" s="99" t="s">
        <v>93</v>
      </c>
      <c r="F65" s="53" t="s">
        <v>519</v>
      </c>
      <c r="G65" s="50" t="s">
        <v>23</v>
      </c>
      <c r="H65" s="50" t="s">
        <v>161</v>
      </c>
      <c r="I65" s="50" t="s">
        <v>417</v>
      </c>
      <c r="J65" s="87">
        <v>43864</v>
      </c>
      <c r="K65" s="87">
        <v>43864</v>
      </c>
      <c r="L65" s="50" t="s">
        <v>498</v>
      </c>
      <c r="M65" s="127">
        <v>3</v>
      </c>
      <c r="N65" s="127">
        <v>3</v>
      </c>
      <c r="O65" s="127">
        <v>3</v>
      </c>
      <c r="P65" s="94"/>
      <c r="S65" s="1"/>
      <c r="T65" s="1"/>
    </row>
    <row r="66" spans="1:20" ht="24" customHeight="1" x14ac:dyDescent="0.55000000000000004">
      <c r="A66" s="193">
        <v>142</v>
      </c>
      <c r="B66" s="126">
        <v>140</v>
      </c>
      <c r="C66" s="90">
        <v>60067</v>
      </c>
      <c r="D66" s="81" t="s">
        <v>194</v>
      </c>
      <c r="E66" s="100" t="s">
        <v>128</v>
      </c>
      <c r="F66" s="83" t="s">
        <v>501</v>
      </c>
      <c r="G66" s="82" t="s">
        <v>23</v>
      </c>
      <c r="H66" s="82" t="s">
        <v>196</v>
      </c>
      <c r="I66" s="82" t="s">
        <v>197</v>
      </c>
      <c r="J66" s="84">
        <v>44330</v>
      </c>
      <c r="K66" s="84">
        <v>44348</v>
      </c>
      <c r="L66" s="82" t="s">
        <v>537</v>
      </c>
      <c r="M66" s="128">
        <v>5</v>
      </c>
      <c r="N66" s="128">
        <v>5</v>
      </c>
      <c r="O66" s="128">
        <v>5</v>
      </c>
      <c r="P66" s="94"/>
      <c r="S66" s="41"/>
      <c r="T66" s="41"/>
    </row>
    <row r="67" spans="1:20" ht="24" customHeight="1" x14ac:dyDescent="0.2">
      <c r="A67" s="193">
        <v>174</v>
      </c>
      <c r="B67" s="126">
        <v>172</v>
      </c>
      <c r="C67" s="88">
        <v>60102</v>
      </c>
      <c r="D67" s="49" t="s">
        <v>512</v>
      </c>
      <c r="E67" s="50" t="s">
        <v>70</v>
      </c>
      <c r="F67" s="78" t="s">
        <v>501</v>
      </c>
      <c r="G67" s="50" t="s">
        <v>23</v>
      </c>
      <c r="H67" s="50" t="s">
        <v>513</v>
      </c>
      <c r="I67" s="50" t="s">
        <v>514</v>
      </c>
      <c r="J67" s="87">
        <v>35508</v>
      </c>
      <c r="K67" s="87">
        <v>44013</v>
      </c>
      <c r="L67" s="50" t="s">
        <v>511</v>
      </c>
      <c r="M67" s="127">
        <v>3</v>
      </c>
      <c r="N67" s="127">
        <v>3</v>
      </c>
      <c r="O67" s="127">
        <v>3</v>
      </c>
      <c r="P67" s="94"/>
      <c r="Q67" s="1"/>
      <c r="R67" s="1"/>
    </row>
    <row r="68" spans="1:20" ht="24" customHeight="1" x14ac:dyDescent="0.2">
      <c r="A68" s="192">
        <v>53</v>
      </c>
      <c r="B68" s="126">
        <v>51</v>
      </c>
      <c r="C68" s="88">
        <v>7193</v>
      </c>
      <c r="D68" s="49" t="s">
        <v>545</v>
      </c>
      <c r="E68" s="50" t="s">
        <v>33</v>
      </c>
      <c r="F68" s="53" t="s">
        <v>519</v>
      </c>
      <c r="G68" s="80" t="s">
        <v>34</v>
      </c>
      <c r="H68" s="80" t="s">
        <v>546</v>
      </c>
      <c r="I68" s="80" t="s">
        <v>547</v>
      </c>
      <c r="J68" s="79">
        <v>44470</v>
      </c>
      <c r="K68" s="79">
        <v>44470</v>
      </c>
      <c r="L68" s="50" t="s">
        <v>544</v>
      </c>
      <c r="M68" s="127">
        <v>3</v>
      </c>
      <c r="N68" s="127">
        <v>3</v>
      </c>
      <c r="O68" s="127">
        <v>3</v>
      </c>
      <c r="P68" s="94"/>
      <c r="S68" s="1"/>
      <c r="T68" s="1"/>
    </row>
    <row r="69" spans="1:20" ht="24" customHeight="1" x14ac:dyDescent="0.2">
      <c r="A69" s="192">
        <v>79</v>
      </c>
      <c r="B69" s="126">
        <v>77</v>
      </c>
      <c r="C69" s="88">
        <v>7213</v>
      </c>
      <c r="D69" s="49" t="s">
        <v>682</v>
      </c>
      <c r="E69" s="50" t="s">
        <v>128</v>
      </c>
      <c r="F69" s="53" t="s">
        <v>519</v>
      </c>
      <c r="G69" s="80" t="s">
        <v>34</v>
      </c>
      <c r="H69" s="80" t="s">
        <v>702</v>
      </c>
      <c r="I69" s="80" t="s">
        <v>703</v>
      </c>
      <c r="J69" s="87">
        <v>45110</v>
      </c>
      <c r="K69" s="87">
        <v>45110</v>
      </c>
      <c r="L69" s="165">
        <v>243437</v>
      </c>
      <c r="M69" s="127"/>
      <c r="N69" s="127"/>
      <c r="O69" s="127">
        <v>5</v>
      </c>
      <c r="P69" s="94"/>
      <c r="S69" s="1"/>
      <c r="T69" s="1"/>
    </row>
    <row r="70" spans="1:20" ht="24" customHeight="1" x14ac:dyDescent="0.2">
      <c r="A70" s="193">
        <v>74</v>
      </c>
      <c r="B70" s="126">
        <v>72</v>
      </c>
      <c r="C70" s="88">
        <v>7010</v>
      </c>
      <c r="D70" s="49" t="s">
        <v>677</v>
      </c>
      <c r="E70" s="50" t="s">
        <v>41</v>
      </c>
      <c r="F70" s="53" t="s">
        <v>519</v>
      </c>
      <c r="G70" s="80" t="s">
        <v>34</v>
      </c>
      <c r="H70" s="80" t="s">
        <v>693</v>
      </c>
      <c r="I70" s="80" t="s">
        <v>694</v>
      </c>
      <c r="J70" s="87">
        <v>45096</v>
      </c>
      <c r="K70" s="87">
        <v>45108</v>
      </c>
      <c r="L70" s="50" t="s">
        <v>718</v>
      </c>
      <c r="M70" s="127"/>
      <c r="N70" s="127"/>
      <c r="O70" s="127">
        <v>3</v>
      </c>
      <c r="P70" s="94"/>
    </row>
    <row r="71" spans="1:20" ht="24" customHeight="1" x14ac:dyDescent="0.2">
      <c r="A71" s="192">
        <v>67</v>
      </c>
      <c r="B71" s="126">
        <v>65</v>
      </c>
      <c r="C71" s="88">
        <v>7198</v>
      </c>
      <c r="D71" s="49" t="s">
        <v>615</v>
      </c>
      <c r="E71" s="50" t="s">
        <v>21</v>
      </c>
      <c r="F71" s="53" t="s">
        <v>519</v>
      </c>
      <c r="G71" s="80" t="s">
        <v>23</v>
      </c>
      <c r="H71" s="80" t="s">
        <v>616</v>
      </c>
      <c r="I71" s="80" t="s">
        <v>617</v>
      </c>
      <c r="J71" s="87">
        <v>44837</v>
      </c>
      <c r="K71" s="87">
        <v>44837</v>
      </c>
      <c r="L71" s="50" t="s">
        <v>618</v>
      </c>
      <c r="M71" s="127">
        <v>3</v>
      </c>
      <c r="N71" s="127">
        <v>3</v>
      </c>
      <c r="O71" s="127">
        <v>3</v>
      </c>
      <c r="P71" s="94"/>
      <c r="Q71" s="1"/>
      <c r="R71" s="1"/>
    </row>
    <row r="72" spans="1:20" ht="24" customHeight="1" x14ac:dyDescent="0.2">
      <c r="A72" s="192">
        <v>61</v>
      </c>
      <c r="B72" s="126">
        <v>59</v>
      </c>
      <c r="C72" s="88">
        <v>7196</v>
      </c>
      <c r="D72" s="49" t="s">
        <v>594</v>
      </c>
      <c r="E72" s="50" t="s">
        <v>21</v>
      </c>
      <c r="F72" s="53" t="s">
        <v>519</v>
      </c>
      <c r="G72" s="80" t="s">
        <v>23</v>
      </c>
      <c r="H72" s="80" t="s">
        <v>597</v>
      </c>
      <c r="I72" s="80" t="s">
        <v>598</v>
      </c>
      <c r="J72" s="87">
        <v>44621</v>
      </c>
      <c r="K72" s="87">
        <v>44621</v>
      </c>
      <c r="L72" s="50" t="s">
        <v>600</v>
      </c>
      <c r="M72" s="127">
        <v>3</v>
      </c>
      <c r="N72" s="127">
        <v>3</v>
      </c>
      <c r="O72" s="127">
        <v>3</v>
      </c>
      <c r="P72" s="94"/>
    </row>
    <row r="73" spans="1:20" ht="24" customHeight="1" x14ac:dyDescent="0.55000000000000004">
      <c r="A73" s="193">
        <v>82</v>
      </c>
      <c r="B73" s="126">
        <v>80</v>
      </c>
      <c r="C73" s="88">
        <v>7106</v>
      </c>
      <c r="D73" s="49" t="s">
        <v>685</v>
      </c>
      <c r="E73" s="50" t="s">
        <v>33</v>
      </c>
      <c r="F73" s="53" t="s">
        <v>519</v>
      </c>
      <c r="G73" s="80" t="s">
        <v>34</v>
      </c>
      <c r="H73" s="80" t="s">
        <v>707</v>
      </c>
      <c r="I73" s="80" t="s">
        <v>708</v>
      </c>
      <c r="J73" s="87">
        <v>45110</v>
      </c>
      <c r="K73" s="87">
        <v>45110</v>
      </c>
      <c r="L73" s="165">
        <v>243437</v>
      </c>
      <c r="M73" s="127"/>
      <c r="N73" s="127"/>
      <c r="O73" s="127">
        <v>3</v>
      </c>
      <c r="P73" s="94"/>
      <c r="Q73" s="41"/>
      <c r="R73" s="41"/>
    </row>
    <row r="74" spans="1:20" ht="24" customHeight="1" x14ac:dyDescent="0.55000000000000004">
      <c r="A74" s="192">
        <v>77</v>
      </c>
      <c r="B74" s="126">
        <v>75</v>
      </c>
      <c r="C74" s="88">
        <v>7064</v>
      </c>
      <c r="D74" s="49" t="s">
        <v>680</v>
      </c>
      <c r="E74" s="50" t="s">
        <v>53</v>
      </c>
      <c r="F74" s="53" t="s">
        <v>519</v>
      </c>
      <c r="G74" s="80" t="s">
        <v>34</v>
      </c>
      <c r="H74" s="80" t="s">
        <v>698</v>
      </c>
      <c r="I74" s="80" t="s">
        <v>699</v>
      </c>
      <c r="J74" s="87">
        <v>45110</v>
      </c>
      <c r="K74" s="87">
        <v>45110</v>
      </c>
      <c r="L74" s="165">
        <v>243437</v>
      </c>
      <c r="M74" s="127"/>
      <c r="N74" s="127"/>
      <c r="O74" s="127">
        <v>3</v>
      </c>
      <c r="P74" s="94"/>
      <c r="Q74" s="41"/>
      <c r="R74" s="41"/>
    </row>
    <row r="75" spans="1:20" ht="24" customHeight="1" x14ac:dyDescent="0.2">
      <c r="A75" s="192">
        <v>93</v>
      </c>
      <c r="B75" s="126">
        <v>91</v>
      </c>
      <c r="C75" s="90">
        <v>60005</v>
      </c>
      <c r="D75" s="81" t="s">
        <v>198</v>
      </c>
      <c r="E75" s="82" t="s">
        <v>85</v>
      </c>
      <c r="F75" s="82" t="s">
        <v>501</v>
      </c>
      <c r="G75" s="82" t="s">
        <v>23</v>
      </c>
      <c r="H75" s="82" t="s">
        <v>199</v>
      </c>
      <c r="I75" s="82" t="s">
        <v>200</v>
      </c>
      <c r="J75" s="84">
        <v>40617</v>
      </c>
      <c r="K75" s="84">
        <v>44835</v>
      </c>
      <c r="L75" s="82" t="s">
        <v>619</v>
      </c>
      <c r="M75" s="128">
        <v>5</v>
      </c>
      <c r="N75" s="128">
        <v>5</v>
      </c>
      <c r="O75" s="128">
        <v>5</v>
      </c>
      <c r="P75" s="94"/>
    </row>
    <row r="76" spans="1:20" ht="24" customHeight="1" x14ac:dyDescent="0.2">
      <c r="A76" s="193">
        <v>114</v>
      </c>
      <c r="B76" s="126">
        <v>112</v>
      </c>
      <c r="C76" s="90">
        <v>60031</v>
      </c>
      <c r="D76" s="81" t="s">
        <v>201</v>
      </c>
      <c r="E76" s="82" t="s">
        <v>579</v>
      </c>
      <c r="F76" s="82" t="s">
        <v>501</v>
      </c>
      <c r="G76" s="82" t="s">
        <v>23</v>
      </c>
      <c r="H76" s="82" t="s">
        <v>202</v>
      </c>
      <c r="I76" s="82" t="s">
        <v>203</v>
      </c>
      <c r="J76" s="84">
        <v>43887</v>
      </c>
      <c r="K76" s="84">
        <v>43891</v>
      </c>
      <c r="L76" s="82" t="s">
        <v>499</v>
      </c>
      <c r="M76" s="128">
        <v>6</v>
      </c>
      <c r="N76" s="128">
        <v>6</v>
      </c>
      <c r="O76" s="128">
        <v>6</v>
      </c>
      <c r="P76" s="94"/>
      <c r="Q76" s="1"/>
      <c r="R76" s="1"/>
      <c r="S76" s="1"/>
      <c r="T76" s="1"/>
    </row>
    <row r="77" spans="1:20" ht="24" customHeight="1" x14ac:dyDescent="0.2">
      <c r="A77" s="193">
        <v>76</v>
      </c>
      <c r="B77" s="126">
        <v>74</v>
      </c>
      <c r="C77" s="88">
        <v>7199</v>
      </c>
      <c r="D77" s="49" t="s">
        <v>679</v>
      </c>
      <c r="E77" s="50" t="s">
        <v>53</v>
      </c>
      <c r="F77" s="53" t="s">
        <v>519</v>
      </c>
      <c r="G77" s="80" t="s">
        <v>23</v>
      </c>
      <c r="H77" s="80" t="s">
        <v>696</v>
      </c>
      <c r="I77" s="80" t="s">
        <v>697</v>
      </c>
      <c r="J77" s="87">
        <v>45110</v>
      </c>
      <c r="K77" s="87">
        <v>45110</v>
      </c>
      <c r="L77" s="165">
        <v>243437</v>
      </c>
      <c r="M77" s="127"/>
      <c r="N77" s="127"/>
      <c r="O77" s="127">
        <v>3</v>
      </c>
      <c r="P77" s="94"/>
    </row>
    <row r="78" spans="1:20" ht="24" customHeight="1" x14ac:dyDescent="0.55000000000000004">
      <c r="A78" s="192">
        <v>69</v>
      </c>
      <c r="B78" s="126">
        <v>67</v>
      </c>
      <c r="C78" s="88">
        <v>7201</v>
      </c>
      <c r="D78" s="49" t="s">
        <v>620</v>
      </c>
      <c r="E78" s="50" t="s">
        <v>28</v>
      </c>
      <c r="F78" s="53" t="s">
        <v>519</v>
      </c>
      <c r="G78" s="80" t="s">
        <v>34</v>
      </c>
      <c r="H78" s="80" t="s">
        <v>621</v>
      </c>
      <c r="I78" s="80" t="s">
        <v>259</v>
      </c>
      <c r="J78" s="87">
        <v>44866</v>
      </c>
      <c r="K78" s="87">
        <v>44866</v>
      </c>
      <c r="L78" s="50" t="s">
        <v>611</v>
      </c>
      <c r="M78" s="127">
        <v>3</v>
      </c>
      <c r="N78" s="127">
        <v>3</v>
      </c>
      <c r="O78" s="127">
        <v>3</v>
      </c>
      <c r="P78" s="94"/>
      <c r="Q78" s="41"/>
      <c r="R78" s="41"/>
    </row>
    <row r="79" spans="1:20" ht="24" customHeight="1" x14ac:dyDescent="0.55000000000000004">
      <c r="A79" s="192">
        <v>75</v>
      </c>
      <c r="B79" s="126">
        <v>73</v>
      </c>
      <c r="C79" s="88">
        <v>7214</v>
      </c>
      <c r="D79" s="49" t="s">
        <v>678</v>
      </c>
      <c r="E79" s="50" t="s">
        <v>44</v>
      </c>
      <c r="F79" s="53" t="s">
        <v>519</v>
      </c>
      <c r="G79" s="80" t="s">
        <v>23</v>
      </c>
      <c r="H79" s="80" t="s">
        <v>642</v>
      </c>
      <c r="I79" s="80" t="s">
        <v>695</v>
      </c>
      <c r="J79" s="87">
        <v>45114</v>
      </c>
      <c r="K79" s="87">
        <v>45117</v>
      </c>
      <c r="L79" s="50" t="s">
        <v>720</v>
      </c>
      <c r="M79" s="127"/>
      <c r="N79" s="127"/>
      <c r="O79" s="127">
        <v>3</v>
      </c>
      <c r="P79" s="94"/>
      <c r="S79" s="41"/>
      <c r="T79" s="41"/>
    </row>
    <row r="80" spans="1:20" s="1" customFormat="1" ht="24" customHeight="1" x14ac:dyDescent="0.2">
      <c r="A80" s="193">
        <v>34</v>
      </c>
      <c r="B80" s="126">
        <v>32</v>
      </c>
      <c r="C80" s="86">
        <v>7099</v>
      </c>
      <c r="D80" s="76" t="s">
        <v>77</v>
      </c>
      <c r="E80" s="50" t="s">
        <v>28</v>
      </c>
      <c r="F80" s="78" t="s">
        <v>519</v>
      </c>
      <c r="G80" s="85" t="s">
        <v>23</v>
      </c>
      <c r="H80" s="85" t="s">
        <v>78</v>
      </c>
      <c r="I80" s="85" t="s">
        <v>79</v>
      </c>
      <c r="J80" s="87">
        <v>43193</v>
      </c>
      <c r="K80" s="87">
        <v>43191</v>
      </c>
      <c r="L80" s="50" t="s">
        <v>60</v>
      </c>
      <c r="M80" s="127">
        <v>3</v>
      </c>
      <c r="N80" s="127">
        <v>3</v>
      </c>
      <c r="O80" s="127">
        <v>3</v>
      </c>
      <c r="P80" s="94"/>
      <c r="S80" s="39"/>
      <c r="T80" s="39"/>
    </row>
    <row r="81" spans="1:20" ht="24" customHeight="1" x14ac:dyDescent="0.2">
      <c r="A81" s="192">
        <v>171</v>
      </c>
      <c r="B81" s="126">
        <v>169</v>
      </c>
      <c r="C81" s="88">
        <v>60084</v>
      </c>
      <c r="D81" s="49" t="s">
        <v>670</v>
      </c>
      <c r="E81" s="50" t="s">
        <v>234</v>
      </c>
      <c r="F81" s="78" t="s">
        <v>501</v>
      </c>
      <c r="G81" s="50" t="s">
        <v>34</v>
      </c>
      <c r="H81" s="50" t="s">
        <v>671</v>
      </c>
      <c r="I81" s="50" t="s">
        <v>672</v>
      </c>
      <c r="J81" s="79">
        <v>44992</v>
      </c>
      <c r="K81" s="79">
        <v>44992</v>
      </c>
      <c r="L81" s="50" t="s">
        <v>675</v>
      </c>
      <c r="M81" s="153"/>
      <c r="N81" s="153">
        <v>5</v>
      </c>
      <c r="O81" s="153">
        <v>5</v>
      </c>
      <c r="P81" s="94"/>
    </row>
    <row r="82" spans="1:20" ht="24" customHeight="1" x14ac:dyDescent="0.55000000000000004">
      <c r="A82" s="193">
        <v>154</v>
      </c>
      <c r="B82" s="126">
        <v>152</v>
      </c>
      <c r="C82" s="88">
        <v>60083</v>
      </c>
      <c r="D82" s="49" t="s">
        <v>390</v>
      </c>
      <c r="E82" s="50" t="s">
        <v>44</v>
      </c>
      <c r="F82" s="78" t="s">
        <v>501</v>
      </c>
      <c r="G82" s="50" t="s">
        <v>23</v>
      </c>
      <c r="H82" s="50" t="s">
        <v>410</v>
      </c>
      <c r="I82" s="50" t="s">
        <v>411</v>
      </c>
      <c r="J82" s="87">
        <v>43333</v>
      </c>
      <c r="K82" s="87">
        <v>43344</v>
      </c>
      <c r="L82" s="50" t="s">
        <v>442</v>
      </c>
      <c r="M82" s="127">
        <v>3</v>
      </c>
      <c r="N82" s="127">
        <v>3</v>
      </c>
      <c r="O82" s="127">
        <v>3</v>
      </c>
      <c r="P82" s="94"/>
      <c r="S82" s="41"/>
      <c r="T82" s="41"/>
    </row>
    <row r="83" spans="1:20" ht="24" customHeight="1" x14ac:dyDescent="0.2">
      <c r="A83" s="193">
        <v>162</v>
      </c>
      <c r="B83" s="126">
        <v>160</v>
      </c>
      <c r="C83" s="88">
        <v>60093</v>
      </c>
      <c r="D83" s="49" t="s">
        <v>391</v>
      </c>
      <c r="E83" s="50" t="s">
        <v>530</v>
      </c>
      <c r="F83" s="78" t="s">
        <v>501</v>
      </c>
      <c r="G83" s="50" t="s">
        <v>23</v>
      </c>
      <c r="H83" s="50" t="s">
        <v>412</v>
      </c>
      <c r="I83" s="50" t="s">
        <v>413</v>
      </c>
      <c r="J83" s="87">
        <v>43474</v>
      </c>
      <c r="K83" s="87">
        <v>43497</v>
      </c>
      <c r="L83" s="50" t="s">
        <v>443</v>
      </c>
      <c r="M83" s="127">
        <v>3</v>
      </c>
      <c r="N83" s="127">
        <v>3</v>
      </c>
      <c r="O83" s="127">
        <v>3</v>
      </c>
      <c r="P83" s="94"/>
    </row>
    <row r="84" spans="1:20" ht="24" customHeight="1" x14ac:dyDescent="0.2">
      <c r="A84" s="193">
        <v>50</v>
      </c>
      <c r="B84" s="126">
        <v>48</v>
      </c>
      <c r="C84" s="88">
        <v>7174</v>
      </c>
      <c r="D84" s="49" t="s">
        <v>522</v>
      </c>
      <c r="E84" s="50" t="s">
        <v>85</v>
      </c>
      <c r="F84" s="53" t="s">
        <v>519</v>
      </c>
      <c r="G84" s="80" t="s">
        <v>23</v>
      </c>
      <c r="H84" s="80" t="s">
        <v>523</v>
      </c>
      <c r="I84" s="80" t="s">
        <v>524</v>
      </c>
      <c r="J84" s="79">
        <v>44242</v>
      </c>
      <c r="K84" s="79">
        <v>44256</v>
      </c>
      <c r="L84" s="50" t="s">
        <v>521</v>
      </c>
      <c r="M84" s="127">
        <v>3</v>
      </c>
      <c r="N84" s="127">
        <v>3</v>
      </c>
      <c r="O84" s="127">
        <v>3</v>
      </c>
      <c r="P84" s="94"/>
      <c r="Q84" s="1"/>
      <c r="R84" s="1"/>
      <c r="S84" s="1"/>
      <c r="T84" s="1"/>
    </row>
    <row r="85" spans="1:20" s="1" customFormat="1" ht="24" customHeight="1" x14ac:dyDescent="0.55000000000000004">
      <c r="A85" s="192">
        <v>181</v>
      </c>
      <c r="B85" s="126">
        <v>179</v>
      </c>
      <c r="C85" s="58" t="s">
        <v>690</v>
      </c>
      <c r="D85" s="76" t="s">
        <v>206</v>
      </c>
      <c r="E85" s="85" t="s">
        <v>85</v>
      </c>
      <c r="F85" s="78" t="s">
        <v>501</v>
      </c>
      <c r="G85" s="85" t="s">
        <v>23</v>
      </c>
      <c r="H85" s="85" t="s">
        <v>207</v>
      </c>
      <c r="I85" s="85" t="s">
        <v>208</v>
      </c>
      <c r="J85" s="87">
        <v>42223</v>
      </c>
      <c r="K85" s="87">
        <v>42217</v>
      </c>
      <c r="L85" s="50" t="s">
        <v>169</v>
      </c>
      <c r="M85" s="127">
        <v>5</v>
      </c>
      <c r="N85" s="127">
        <v>7</v>
      </c>
      <c r="O85" s="127">
        <v>7</v>
      </c>
      <c r="P85" s="94"/>
      <c r="Q85" s="39"/>
      <c r="R85" s="39"/>
      <c r="S85" s="39"/>
      <c r="T85" s="39"/>
    </row>
    <row r="86" spans="1:20" s="1" customFormat="1" ht="24" customHeight="1" x14ac:dyDescent="0.2">
      <c r="A86" s="192">
        <v>165</v>
      </c>
      <c r="B86" s="126">
        <v>163</v>
      </c>
      <c r="C86" s="88">
        <v>60096</v>
      </c>
      <c r="D86" s="49" t="s">
        <v>464</v>
      </c>
      <c r="E86" s="53" t="s">
        <v>53</v>
      </c>
      <c r="F86" s="78" t="s">
        <v>501</v>
      </c>
      <c r="G86" s="50" t="s">
        <v>23</v>
      </c>
      <c r="H86" s="50" t="s">
        <v>465</v>
      </c>
      <c r="I86" s="50" t="s">
        <v>466</v>
      </c>
      <c r="J86" s="79">
        <v>35200</v>
      </c>
      <c r="K86" s="79">
        <v>43606</v>
      </c>
      <c r="L86" s="50" t="s">
        <v>454</v>
      </c>
      <c r="M86" s="127">
        <v>3</v>
      </c>
      <c r="N86" s="127">
        <v>3</v>
      </c>
      <c r="O86" s="127">
        <v>3</v>
      </c>
      <c r="P86" s="94"/>
      <c r="Q86" s="39"/>
      <c r="R86" s="39"/>
    </row>
    <row r="87" spans="1:20" s="1" customFormat="1" ht="24" customHeight="1" x14ac:dyDescent="0.2">
      <c r="A87" s="193">
        <v>170</v>
      </c>
      <c r="B87" s="126">
        <v>168</v>
      </c>
      <c r="C87" s="88">
        <v>60014</v>
      </c>
      <c r="D87" s="49" t="s">
        <v>687</v>
      </c>
      <c r="E87" s="50" t="s">
        <v>530</v>
      </c>
      <c r="F87" s="78" t="s">
        <v>501</v>
      </c>
      <c r="G87" s="50" t="s">
        <v>23</v>
      </c>
      <c r="H87" s="50" t="s">
        <v>712</v>
      </c>
      <c r="I87" s="50" t="s">
        <v>713</v>
      </c>
      <c r="J87" s="87">
        <v>44992</v>
      </c>
      <c r="K87" s="87">
        <v>44992</v>
      </c>
      <c r="L87" s="50" t="s">
        <v>675</v>
      </c>
      <c r="M87" s="127"/>
      <c r="N87" s="127">
        <v>3</v>
      </c>
      <c r="O87" s="127">
        <v>3</v>
      </c>
      <c r="P87" s="94"/>
      <c r="Q87" s="39"/>
      <c r="R87" s="39"/>
      <c r="S87" s="39"/>
      <c r="T87" s="39"/>
    </row>
    <row r="88" spans="1:20" s="1" customFormat="1" ht="24" customHeight="1" x14ac:dyDescent="0.2">
      <c r="A88" s="192">
        <v>175</v>
      </c>
      <c r="B88" s="126">
        <v>173</v>
      </c>
      <c r="C88" s="88">
        <v>60018</v>
      </c>
      <c r="D88" s="49" t="s">
        <v>487</v>
      </c>
      <c r="E88" s="99" t="s">
        <v>49</v>
      </c>
      <c r="F88" s="78" t="s">
        <v>501</v>
      </c>
      <c r="G88" s="50" t="s">
        <v>23</v>
      </c>
      <c r="H88" s="50" t="s">
        <v>495</v>
      </c>
      <c r="I88" s="50" t="s">
        <v>496</v>
      </c>
      <c r="J88" s="87">
        <v>43864</v>
      </c>
      <c r="K88" s="87">
        <v>43864</v>
      </c>
      <c r="L88" s="50" t="s">
        <v>498</v>
      </c>
      <c r="M88" s="127">
        <v>3</v>
      </c>
      <c r="N88" s="127">
        <v>3</v>
      </c>
      <c r="O88" s="127">
        <v>3</v>
      </c>
      <c r="P88" s="94"/>
      <c r="Q88" s="39"/>
      <c r="R88" s="39"/>
      <c r="S88" s="39"/>
      <c r="T88" s="39"/>
    </row>
    <row r="89" spans="1:20" ht="24" customHeight="1" x14ac:dyDescent="0.2">
      <c r="A89" s="193">
        <v>116</v>
      </c>
      <c r="B89" s="126">
        <v>114</v>
      </c>
      <c r="C89" s="90">
        <v>60033</v>
      </c>
      <c r="D89" s="81" t="s">
        <v>209</v>
      </c>
      <c r="E89" s="82" t="s">
        <v>579</v>
      </c>
      <c r="F89" s="82" t="s">
        <v>501</v>
      </c>
      <c r="G89" s="82" t="s">
        <v>100</v>
      </c>
      <c r="H89" s="82" t="s">
        <v>324</v>
      </c>
      <c r="I89" s="82" t="s">
        <v>325</v>
      </c>
      <c r="J89" s="84">
        <v>43796</v>
      </c>
      <c r="K89" s="84">
        <v>43800</v>
      </c>
      <c r="L89" s="82" t="s">
        <v>484</v>
      </c>
      <c r="M89" s="128">
        <v>5</v>
      </c>
      <c r="N89" s="128">
        <v>5</v>
      </c>
      <c r="O89" s="128">
        <v>5</v>
      </c>
      <c r="P89" s="94"/>
    </row>
    <row r="90" spans="1:20" ht="24" customHeight="1" x14ac:dyDescent="0.2">
      <c r="A90" s="192">
        <v>113</v>
      </c>
      <c r="B90" s="126">
        <v>111</v>
      </c>
      <c r="C90" s="88">
        <v>60028</v>
      </c>
      <c r="D90" s="49" t="s">
        <v>397</v>
      </c>
      <c r="E90" s="50" t="s">
        <v>53</v>
      </c>
      <c r="F90" s="50" t="s">
        <v>501</v>
      </c>
      <c r="G90" s="50" t="s">
        <v>23</v>
      </c>
      <c r="H90" s="50" t="s">
        <v>29</v>
      </c>
      <c r="I90" s="50" t="s">
        <v>80</v>
      </c>
      <c r="J90" s="87">
        <v>43480</v>
      </c>
      <c r="K90" s="87">
        <v>43497</v>
      </c>
      <c r="L90" s="50" t="s">
        <v>443</v>
      </c>
      <c r="M90" s="127">
        <v>3</v>
      </c>
      <c r="N90" s="127">
        <v>3</v>
      </c>
      <c r="O90" s="127">
        <v>3</v>
      </c>
      <c r="P90" s="94"/>
    </row>
    <row r="91" spans="1:20" ht="24" customHeight="1" x14ac:dyDescent="0.2">
      <c r="A91" s="193">
        <v>140</v>
      </c>
      <c r="B91" s="126">
        <v>138</v>
      </c>
      <c r="C91" s="86">
        <v>60064</v>
      </c>
      <c r="D91" s="76" t="s">
        <v>211</v>
      </c>
      <c r="E91" s="50" t="s">
        <v>70</v>
      </c>
      <c r="F91" s="78" t="s">
        <v>501</v>
      </c>
      <c r="G91" s="77" t="s">
        <v>23</v>
      </c>
      <c r="H91" s="50" t="s">
        <v>212</v>
      </c>
      <c r="I91" s="50" t="s">
        <v>213</v>
      </c>
      <c r="J91" s="79">
        <v>42360</v>
      </c>
      <c r="K91" s="87">
        <v>42370</v>
      </c>
      <c r="L91" s="50" t="s">
        <v>136</v>
      </c>
      <c r="M91" s="127">
        <v>4</v>
      </c>
      <c r="N91" s="127">
        <v>4</v>
      </c>
      <c r="O91" s="127">
        <v>4</v>
      </c>
      <c r="P91" s="94"/>
    </row>
    <row r="92" spans="1:20" ht="24" customHeight="1" x14ac:dyDescent="0.55000000000000004">
      <c r="A92" s="193">
        <v>48</v>
      </c>
      <c r="B92" s="126">
        <v>46</v>
      </c>
      <c r="C92" s="90">
        <v>7048</v>
      </c>
      <c r="D92" s="81" t="s">
        <v>214</v>
      </c>
      <c r="E92" s="91" t="s">
        <v>93</v>
      </c>
      <c r="F92" s="83" t="s">
        <v>519</v>
      </c>
      <c r="G92" s="91" t="s">
        <v>23</v>
      </c>
      <c r="H92" s="91" t="s">
        <v>215</v>
      </c>
      <c r="I92" s="91" t="s">
        <v>216</v>
      </c>
      <c r="J92" s="84">
        <v>42248</v>
      </c>
      <c r="K92" s="84">
        <v>42248</v>
      </c>
      <c r="L92" s="82" t="s">
        <v>521</v>
      </c>
      <c r="M92" s="128">
        <v>5</v>
      </c>
      <c r="N92" s="128">
        <v>5</v>
      </c>
      <c r="O92" s="128">
        <v>5</v>
      </c>
      <c r="P92" s="94"/>
      <c r="Q92" s="1"/>
      <c r="R92" s="1"/>
      <c r="S92" s="41"/>
      <c r="T92" s="41"/>
    </row>
    <row r="93" spans="1:20" ht="24" customHeight="1" x14ac:dyDescent="0.2">
      <c r="A93" s="193">
        <v>178</v>
      </c>
      <c r="B93" s="126">
        <v>176</v>
      </c>
      <c r="C93" s="88">
        <v>60002</v>
      </c>
      <c r="D93" s="49" t="s">
        <v>651</v>
      </c>
      <c r="E93" s="50" t="s">
        <v>53</v>
      </c>
      <c r="F93" s="78" t="s">
        <v>501</v>
      </c>
      <c r="G93" s="80" t="s">
        <v>652</v>
      </c>
      <c r="H93" s="80" t="s">
        <v>653</v>
      </c>
      <c r="I93" s="80" t="s">
        <v>654</v>
      </c>
      <c r="J93" s="87">
        <v>44896</v>
      </c>
      <c r="K93" s="87">
        <v>44896</v>
      </c>
      <c r="L93" s="50" t="s">
        <v>661</v>
      </c>
      <c r="M93" s="127">
        <v>3</v>
      </c>
      <c r="N93" s="127">
        <v>3</v>
      </c>
      <c r="O93" s="127">
        <v>3</v>
      </c>
      <c r="P93" s="94"/>
    </row>
    <row r="94" spans="1:20" s="1" customFormat="1" ht="24" customHeight="1" x14ac:dyDescent="0.2">
      <c r="A94" s="192">
        <v>129</v>
      </c>
      <c r="B94" s="126">
        <v>127</v>
      </c>
      <c r="C94" s="86">
        <v>60052</v>
      </c>
      <c r="D94" s="76" t="s">
        <v>81</v>
      </c>
      <c r="E94" s="50" t="s">
        <v>491</v>
      </c>
      <c r="F94" s="78" t="s">
        <v>501</v>
      </c>
      <c r="G94" s="85" t="s">
        <v>23</v>
      </c>
      <c r="H94" s="80" t="s">
        <v>82</v>
      </c>
      <c r="I94" s="85" t="s">
        <v>83</v>
      </c>
      <c r="J94" s="79">
        <v>43025</v>
      </c>
      <c r="K94" s="79">
        <v>43040</v>
      </c>
      <c r="L94" s="50" t="s">
        <v>36</v>
      </c>
      <c r="M94" s="127">
        <v>7</v>
      </c>
      <c r="N94" s="127">
        <v>7</v>
      </c>
      <c r="O94" s="127">
        <v>7</v>
      </c>
      <c r="P94" s="94"/>
      <c r="Q94" s="39"/>
      <c r="R94" s="39"/>
      <c r="S94" s="39"/>
      <c r="T94" s="39"/>
    </row>
    <row r="95" spans="1:20" ht="24" customHeight="1" x14ac:dyDescent="0.2">
      <c r="A95" s="192">
        <v>103</v>
      </c>
      <c r="B95" s="126">
        <v>101</v>
      </c>
      <c r="C95" s="88">
        <v>60017</v>
      </c>
      <c r="D95" s="49" t="s">
        <v>407</v>
      </c>
      <c r="E95" s="50" t="s">
        <v>44</v>
      </c>
      <c r="F95" s="50" t="s">
        <v>501</v>
      </c>
      <c r="G95" s="50" t="s">
        <v>23</v>
      </c>
      <c r="H95" s="50" t="s">
        <v>438</v>
      </c>
      <c r="I95" s="50" t="s">
        <v>439</v>
      </c>
      <c r="J95" s="87">
        <v>43333</v>
      </c>
      <c r="K95" s="87">
        <v>43344</v>
      </c>
      <c r="L95" s="50" t="s">
        <v>442</v>
      </c>
      <c r="M95" s="127">
        <v>5</v>
      </c>
      <c r="N95" s="127">
        <v>5</v>
      </c>
      <c r="O95" s="127">
        <v>5</v>
      </c>
      <c r="P95" s="94"/>
      <c r="S95" s="1"/>
      <c r="T95" s="1"/>
    </row>
    <row r="96" spans="1:20" ht="24" customHeight="1" x14ac:dyDescent="0.55000000000000004">
      <c r="A96" s="192">
        <v>19</v>
      </c>
      <c r="B96" s="126">
        <v>17</v>
      </c>
      <c r="C96" s="88">
        <v>7006</v>
      </c>
      <c r="D96" s="49" t="s">
        <v>218</v>
      </c>
      <c r="E96" s="50" t="s">
        <v>518</v>
      </c>
      <c r="F96" s="53" t="s">
        <v>519</v>
      </c>
      <c r="G96" s="80" t="s">
        <v>23</v>
      </c>
      <c r="H96" s="80" t="s">
        <v>219</v>
      </c>
      <c r="I96" s="80" t="s">
        <v>425</v>
      </c>
      <c r="J96" s="79">
        <v>41919</v>
      </c>
      <c r="K96" s="79">
        <v>41944</v>
      </c>
      <c r="L96" s="50" t="s">
        <v>205</v>
      </c>
      <c r="M96" s="127">
        <v>7</v>
      </c>
      <c r="N96" s="127">
        <v>7</v>
      </c>
      <c r="O96" s="127">
        <v>7</v>
      </c>
      <c r="P96" s="94"/>
      <c r="Q96" s="41"/>
      <c r="R96" s="41"/>
    </row>
    <row r="97" spans="1:20" ht="24" customHeight="1" x14ac:dyDescent="0.2">
      <c r="A97" s="192">
        <v>173</v>
      </c>
      <c r="B97" s="126">
        <v>171</v>
      </c>
      <c r="C97" s="88">
        <v>60107</v>
      </c>
      <c r="D97" s="49" t="s">
        <v>689</v>
      </c>
      <c r="E97" s="50" t="s">
        <v>234</v>
      </c>
      <c r="F97" s="78" t="s">
        <v>501</v>
      </c>
      <c r="G97" s="50" t="s">
        <v>23</v>
      </c>
      <c r="H97" s="50" t="s">
        <v>716</v>
      </c>
      <c r="I97" s="50" t="s">
        <v>717</v>
      </c>
      <c r="J97" s="79">
        <v>45148</v>
      </c>
      <c r="K97" s="79">
        <v>45170</v>
      </c>
      <c r="L97" s="50" t="s">
        <v>722</v>
      </c>
      <c r="M97" s="127"/>
      <c r="N97" s="127"/>
      <c r="O97" s="127">
        <v>3</v>
      </c>
      <c r="P97" s="94"/>
    </row>
    <row r="98" spans="1:20" s="1" customFormat="1" ht="24" customHeight="1" x14ac:dyDescent="0.2">
      <c r="A98" s="192">
        <v>105</v>
      </c>
      <c r="B98" s="126">
        <v>103</v>
      </c>
      <c r="C98" s="88">
        <v>60020</v>
      </c>
      <c r="D98" s="49" t="s">
        <v>387</v>
      </c>
      <c r="E98" s="50" t="s">
        <v>33</v>
      </c>
      <c r="F98" s="50" t="s">
        <v>501</v>
      </c>
      <c r="G98" s="50" t="s">
        <v>34</v>
      </c>
      <c r="H98" s="50" t="s">
        <v>440</v>
      </c>
      <c r="I98" s="50" t="s">
        <v>386</v>
      </c>
      <c r="J98" s="79">
        <v>43252</v>
      </c>
      <c r="K98" s="79">
        <v>43252</v>
      </c>
      <c r="L98" s="50" t="s">
        <v>375</v>
      </c>
      <c r="M98" s="127">
        <v>6</v>
      </c>
      <c r="N98" s="127">
        <v>6</v>
      </c>
      <c r="O98" s="127">
        <v>6</v>
      </c>
      <c r="P98" s="94"/>
      <c r="Q98" s="39"/>
      <c r="R98" s="39"/>
      <c r="S98" s="39"/>
      <c r="T98" s="39"/>
    </row>
    <row r="99" spans="1:20" s="1" customFormat="1" ht="24" customHeight="1" x14ac:dyDescent="0.2">
      <c r="A99" s="193">
        <v>100</v>
      </c>
      <c r="B99" s="126">
        <v>98</v>
      </c>
      <c r="C99" s="90">
        <v>60012</v>
      </c>
      <c r="D99" s="81" t="s">
        <v>221</v>
      </c>
      <c r="E99" s="82" t="s">
        <v>33</v>
      </c>
      <c r="F99" s="82" t="s">
        <v>501</v>
      </c>
      <c r="G99" s="82" t="s">
        <v>23</v>
      </c>
      <c r="H99" s="82" t="s">
        <v>222</v>
      </c>
      <c r="I99" s="82" t="s">
        <v>220</v>
      </c>
      <c r="J99" s="84">
        <v>44530</v>
      </c>
      <c r="K99" s="84">
        <v>44531</v>
      </c>
      <c r="L99" s="82" t="s">
        <v>541</v>
      </c>
      <c r="M99" s="128">
        <v>7</v>
      </c>
      <c r="N99" s="128">
        <v>7</v>
      </c>
      <c r="O99" s="128">
        <v>7</v>
      </c>
      <c r="P99" s="94"/>
      <c r="Q99" s="39"/>
      <c r="R99" s="39"/>
    </row>
    <row r="100" spans="1:20" s="1" customFormat="1" ht="24" customHeight="1" x14ac:dyDescent="0.2">
      <c r="A100" s="192">
        <v>63</v>
      </c>
      <c r="B100" s="126">
        <v>61</v>
      </c>
      <c r="C100" s="88">
        <v>7105</v>
      </c>
      <c r="D100" s="49" t="s">
        <v>622</v>
      </c>
      <c r="E100" s="50" t="s">
        <v>128</v>
      </c>
      <c r="F100" s="53" t="s">
        <v>519</v>
      </c>
      <c r="G100" s="80" t="s">
        <v>23</v>
      </c>
      <c r="H100" s="80" t="s">
        <v>623</v>
      </c>
      <c r="I100" s="80" t="s">
        <v>624</v>
      </c>
      <c r="J100" s="87">
        <v>44718</v>
      </c>
      <c r="K100" s="87">
        <v>44718</v>
      </c>
      <c r="L100" s="50" t="s">
        <v>625</v>
      </c>
      <c r="M100" s="127">
        <v>3</v>
      </c>
      <c r="N100" s="127">
        <v>3</v>
      </c>
      <c r="O100" s="127">
        <v>3</v>
      </c>
      <c r="P100" s="94"/>
      <c r="Q100" s="39"/>
      <c r="R100" s="39"/>
      <c r="S100" s="39"/>
      <c r="T100" s="39"/>
    </row>
    <row r="101" spans="1:20" s="1" customFormat="1" ht="24" customHeight="1" x14ac:dyDescent="0.2">
      <c r="A101" s="192">
        <v>41</v>
      </c>
      <c r="B101" s="126">
        <v>39</v>
      </c>
      <c r="C101" s="88">
        <v>7156</v>
      </c>
      <c r="D101" s="49" t="s">
        <v>471</v>
      </c>
      <c r="E101" s="53" t="s">
        <v>579</v>
      </c>
      <c r="F101" s="53" t="s">
        <v>519</v>
      </c>
      <c r="G101" s="50" t="s">
        <v>23</v>
      </c>
      <c r="H101" s="50" t="s">
        <v>472</v>
      </c>
      <c r="I101" s="50" t="s">
        <v>473</v>
      </c>
      <c r="J101" s="87">
        <v>43620</v>
      </c>
      <c r="K101" s="87">
        <v>43620</v>
      </c>
      <c r="L101" s="50" t="s">
        <v>470</v>
      </c>
      <c r="M101" s="127">
        <v>7</v>
      </c>
      <c r="N101" s="127">
        <v>7</v>
      </c>
      <c r="O101" s="127">
        <v>7</v>
      </c>
      <c r="P101" s="94"/>
      <c r="Q101" s="39"/>
      <c r="R101" s="39"/>
      <c r="S101" s="39"/>
      <c r="T101" s="39"/>
    </row>
    <row r="102" spans="1:20" s="1" customFormat="1" ht="24" customHeight="1" x14ac:dyDescent="0.55000000000000004">
      <c r="A102" s="193">
        <v>146</v>
      </c>
      <c r="B102" s="126">
        <v>144</v>
      </c>
      <c r="C102" s="88">
        <v>60072</v>
      </c>
      <c r="D102" s="49" t="s">
        <v>223</v>
      </c>
      <c r="E102" s="50" t="s">
        <v>41</v>
      </c>
      <c r="F102" s="78" t="s">
        <v>501</v>
      </c>
      <c r="G102" s="50" t="s">
        <v>23</v>
      </c>
      <c r="H102" s="50" t="s">
        <v>224</v>
      </c>
      <c r="I102" s="50" t="s">
        <v>225</v>
      </c>
      <c r="J102" s="87">
        <v>42410</v>
      </c>
      <c r="K102" s="87">
        <v>42401</v>
      </c>
      <c r="L102" s="50" t="s">
        <v>176</v>
      </c>
      <c r="M102" s="127">
        <v>8</v>
      </c>
      <c r="N102" s="127">
        <v>8</v>
      </c>
      <c r="O102" s="127">
        <v>8</v>
      </c>
      <c r="P102" s="94"/>
      <c r="Q102" s="41"/>
      <c r="R102" s="41"/>
      <c r="S102" s="39"/>
      <c r="T102" s="39"/>
    </row>
    <row r="103" spans="1:20" s="1" customFormat="1" ht="24" customHeight="1" x14ac:dyDescent="0.2">
      <c r="A103" s="193">
        <v>42</v>
      </c>
      <c r="B103" s="126">
        <v>40</v>
      </c>
      <c r="C103" s="90">
        <v>7096</v>
      </c>
      <c r="D103" s="81" t="s">
        <v>485</v>
      </c>
      <c r="E103" s="100" t="s">
        <v>49</v>
      </c>
      <c r="F103" s="83" t="s">
        <v>519</v>
      </c>
      <c r="G103" s="82" t="s">
        <v>23</v>
      </c>
      <c r="H103" s="82" t="s">
        <v>492</v>
      </c>
      <c r="I103" s="82" t="s">
        <v>493</v>
      </c>
      <c r="J103" s="84">
        <v>45139</v>
      </c>
      <c r="K103" s="84">
        <v>45139</v>
      </c>
      <c r="L103" s="82" t="s">
        <v>719</v>
      </c>
      <c r="M103" s="128"/>
      <c r="N103" s="128"/>
      <c r="O103" s="128">
        <v>5</v>
      </c>
      <c r="P103" s="94"/>
      <c r="Q103" s="39"/>
      <c r="R103" s="39"/>
      <c r="S103" s="39"/>
      <c r="T103" s="39"/>
    </row>
    <row r="104" spans="1:20" s="1" customFormat="1" ht="24" customHeight="1" x14ac:dyDescent="0.2">
      <c r="A104" s="193">
        <v>166</v>
      </c>
      <c r="B104" s="126">
        <v>164</v>
      </c>
      <c r="C104" s="81">
        <v>60097</v>
      </c>
      <c r="D104" s="82" t="s">
        <v>84</v>
      </c>
      <c r="E104" s="83" t="s">
        <v>530</v>
      </c>
      <c r="F104" s="161" t="s">
        <v>501</v>
      </c>
      <c r="G104" s="82" t="s">
        <v>23</v>
      </c>
      <c r="H104" s="82" t="s">
        <v>711</v>
      </c>
      <c r="I104" s="162" t="s">
        <v>602</v>
      </c>
      <c r="J104" s="84">
        <v>45139</v>
      </c>
      <c r="K104" s="84">
        <v>45139</v>
      </c>
      <c r="L104" s="82" t="s">
        <v>719</v>
      </c>
      <c r="M104" s="128"/>
      <c r="N104" s="128"/>
      <c r="O104" s="128">
        <v>3</v>
      </c>
      <c r="P104" s="94"/>
      <c r="Q104" s="39"/>
      <c r="R104" s="39"/>
      <c r="S104" s="39"/>
      <c r="T104" s="39"/>
    </row>
    <row r="105" spans="1:20" s="1" customFormat="1" ht="24" customHeight="1" x14ac:dyDescent="0.2">
      <c r="A105" s="192">
        <v>81</v>
      </c>
      <c r="B105" s="126">
        <v>79</v>
      </c>
      <c r="C105" s="88">
        <v>7163</v>
      </c>
      <c r="D105" s="49" t="s">
        <v>684</v>
      </c>
      <c r="E105" s="50" t="s">
        <v>41</v>
      </c>
      <c r="F105" s="53" t="s">
        <v>519</v>
      </c>
      <c r="G105" s="80" t="s">
        <v>23</v>
      </c>
      <c r="H105" s="80" t="s">
        <v>705</v>
      </c>
      <c r="I105" s="80" t="s">
        <v>706</v>
      </c>
      <c r="J105" s="87">
        <v>45110</v>
      </c>
      <c r="K105" s="87">
        <v>45110</v>
      </c>
      <c r="L105" s="165">
        <v>243437</v>
      </c>
      <c r="M105" s="127"/>
      <c r="N105" s="127"/>
      <c r="O105" s="127">
        <v>3</v>
      </c>
      <c r="P105" s="94"/>
      <c r="Q105" s="39"/>
      <c r="R105" s="39"/>
      <c r="S105" s="39"/>
      <c r="T105" s="39"/>
    </row>
    <row r="106" spans="1:20" s="1" customFormat="1" ht="24" customHeight="1" x14ac:dyDescent="0.2">
      <c r="A106" s="192">
        <v>59</v>
      </c>
      <c r="B106" s="126">
        <v>57</v>
      </c>
      <c r="C106" s="88">
        <v>7089</v>
      </c>
      <c r="D106" s="49" t="s">
        <v>563</v>
      </c>
      <c r="E106" s="50" t="s">
        <v>490</v>
      </c>
      <c r="F106" s="53" t="s">
        <v>519</v>
      </c>
      <c r="G106" s="80" t="s">
        <v>23</v>
      </c>
      <c r="H106" s="80" t="s">
        <v>564</v>
      </c>
      <c r="I106" s="80" t="s">
        <v>565</v>
      </c>
      <c r="J106" s="79">
        <v>44531</v>
      </c>
      <c r="K106" s="79">
        <v>44531</v>
      </c>
      <c r="L106" s="50" t="s">
        <v>541</v>
      </c>
      <c r="M106" s="127">
        <v>5</v>
      </c>
      <c r="N106" s="127">
        <v>5</v>
      </c>
      <c r="O106" s="127">
        <v>5</v>
      </c>
      <c r="P106" s="94"/>
      <c r="Q106" s="39"/>
      <c r="R106" s="39"/>
      <c r="S106" s="39"/>
      <c r="T106" s="39"/>
    </row>
    <row r="107" spans="1:20" s="1" customFormat="1" ht="24" customHeight="1" x14ac:dyDescent="0.2">
      <c r="A107" s="193">
        <v>58</v>
      </c>
      <c r="B107" s="126">
        <v>56</v>
      </c>
      <c r="C107" s="88">
        <v>7125</v>
      </c>
      <c r="D107" s="49" t="s">
        <v>560</v>
      </c>
      <c r="E107" s="50" t="s">
        <v>33</v>
      </c>
      <c r="F107" s="53" t="s">
        <v>519</v>
      </c>
      <c r="G107" s="80" t="s">
        <v>34</v>
      </c>
      <c r="H107" s="80" t="s">
        <v>561</v>
      </c>
      <c r="I107" s="80" t="s">
        <v>562</v>
      </c>
      <c r="J107" s="79">
        <v>44501</v>
      </c>
      <c r="K107" s="79">
        <v>44501</v>
      </c>
      <c r="L107" s="50" t="s">
        <v>540</v>
      </c>
      <c r="M107" s="127">
        <v>5</v>
      </c>
      <c r="N107" s="127">
        <v>5</v>
      </c>
      <c r="O107" s="127">
        <v>5</v>
      </c>
      <c r="P107" s="94"/>
    </row>
    <row r="108" spans="1:20" s="1" customFormat="1" ht="24" customHeight="1" x14ac:dyDescent="0.2">
      <c r="A108" s="192">
        <v>155</v>
      </c>
      <c r="B108" s="126">
        <v>153</v>
      </c>
      <c r="C108" s="88">
        <v>60085</v>
      </c>
      <c r="D108" s="49" t="s">
        <v>398</v>
      </c>
      <c r="E108" s="50" t="s">
        <v>33</v>
      </c>
      <c r="F108" s="78" t="s">
        <v>501</v>
      </c>
      <c r="G108" s="50" t="s">
        <v>34</v>
      </c>
      <c r="H108" s="50" t="s">
        <v>424</v>
      </c>
      <c r="I108" s="50" t="s">
        <v>425</v>
      </c>
      <c r="J108" s="87">
        <v>43481</v>
      </c>
      <c r="K108" s="87">
        <v>43497</v>
      </c>
      <c r="L108" s="50" t="s">
        <v>443</v>
      </c>
      <c r="M108" s="127">
        <v>6</v>
      </c>
      <c r="N108" s="127">
        <v>6</v>
      </c>
      <c r="O108" s="127">
        <v>6</v>
      </c>
      <c r="P108" s="94"/>
      <c r="S108" s="39"/>
      <c r="T108" s="39"/>
    </row>
    <row r="109" spans="1:20" s="1" customFormat="1" ht="24" customHeight="1" x14ac:dyDescent="0.2">
      <c r="A109" s="193">
        <v>22</v>
      </c>
      <c r="B109" s="126">
        <v>20</v>
      </c>
      <c r="C109" s="88">
        <v>7070</v>
      </c>
      <c r="D109" s="49" t="s">
        <v>227</v>
      </c>
      <c r="E109" s="50" t="s">
        <v>49</v>
      </c>
      <c r="F109" s="78" t="s">
        <v>519</v>
      </c>
      <c r="G109" s="50" t="s">
        <v>23</v>
      </c>
      <c r="H109" s="50" t="s">
        <v>228</v>
      </c>
      <c r="I109" s="50" t="s">
        <v>229</v>
      </c>
      <c r="J109" s="79">
        <v>42220</v>
      </c>
      <c r="K109" s="79">
        <v>42217</v>
      </c>
      <c r="L109" s="50" t="s">
        <v>169</v>
      </c>
      <c r="M109" s="127">
        <v>5</v>
      </c>
      <c r="N109" s="127">
        <v>5</v>
      </c>
      <c r="O109" s="127">
        <v>5</v>
      </c>
      <c r="P109" s="94"/>
      <c r="S109" s="39"/>
      <c r="T109" s="39"/>
    </row>
    <row r="110" spans="1:20" s="1" customFormat="1" ht="24" customHeight="1" x14ac:dyDescent="0.2">
      <c r="A110" s="192">
        <v>31</v>
      </c>
      <c r="B110" s="126">
        <v>29</v>
      </c>
      <c r="C110" s="90">
        <v>7057</v>
      </c>
      <c r="D110" s="81" t="s">
        <v>86</v>
      </c>
      <c r="E110" s="82" t="s">
        <v>579</v>
      </c>
      <c r="F110" s="83" t="s">
        <v>519</v>
      </c>
      <c r="G110" s="91" t="s">
        <v>23</v>
      </c>
      <c r="H110" s="91" t="s">
        <v>87</v>
      </c>
      <c r="I110" s="91" t="s">
        <v>88</v>
      </c>
      <c r="J110" s="84">
        <v>45099</v>
      </c>
      <c r="K110" s="84">
        <v>45108</v>
      </c>
      <c r="L110" s="82" t="s">
        <v>718</v>
      </c>
      <c r="M110" s="128"/>
      <c r="N110" s="128"/>
      <c r="O110" s="128">
        <v>10</v>
      </c>
      <c r="P110" s="94"/>
      <c r="Q110" s="39"/>
      <c r="R110" s="39"/>
    </row>
    <row r="111" spans="1:20" s="1" customFormat="1" ht="24" customHeight="1" x14ac:dyDescent="0.55000000000000004">
      <c r="A111" s="192">
        <v>163</v>
      </c>
      <c r="B111" s="126">
        <v>161</v>
      </c>
      <c r="C111" s="88">
        <v>60094</v>
      </c>
      <c r="D111" s="49" t="s">
        <v>403</v>
      </c>
      <c r="E111" s="150" t="s">
        <v>530</v>
      </c>
      <c r="F111" s="78" t="s">
        <v>501</v>
      </c>
      <c r="G111" s="50" t="s">
        <v>23</v>
      </c>
      <c r="H111" s="50" t="s">
        <v>433</v>
      </c>
      <c r="I111" s="50" t="s">
        <v>434</v>
      </c>
      <c r="J111" s="87">
        <v>43507</v>
      </c>
      <c r="K111" s="87">
        <v>43525</v>
      </c>
      <c r="L111" s="50" t="s">
        <v>444</v>
      </c>
      <c r="M111" s="127">
        <v>3</v>
      </c>
      <c r="N111" s="127">
        <v>3</v>
      </c>
      <c r="O111" s="127">
        <v>3</v>
      </c>
      <c r="P111" s="94"/>
      <c r="Q111" s="39"/>
      <c r="R111" s="39"/>
      <c r="S111" s="41"/>
      <c r="T111" s="41"/>
    </row>
    <row r="112" spans="1:20" s="1" customFormat="1" ht="24" customHeight="1" x14ac:dyDescent="0.2">
      <c r="A112" s="192">
        <v>167</v>
      </c>
      <c r="B112" s="126">
        <v>165</v>
      </c>
      <c r="C112" s="88">
        <v>90098</v>
      </c>
      <c r="D112" s="49" t="s">
        <v>626</v>
      </c>
      <c r="E112" s="50" t="s">
        <v>579</v>
      </c>
      <c r="F112" s="78" t="s">
        <v>501</v>
      </c>
      <c r="G112" s="50" t="s">
        <v>23</v>
      </c>
      <c r="H112" s="50" t="s">
        <v>627</v>
      </c>
      <c r="I112" s="50" t="s">
        <v>628</v>
      </c>
      <c r="J112" s="87">
        <v>44750</v>
      </c>
      <c r="K112" s="87">
        <v>44750</v>
      </c>
      <c r="L112" s="50" t="s">
        <v>629</v>
      </c>
      <c r="M112" s="153">
        <v>15</v>
      </c>
      <c r="N112" s="153">
        <v>15</v>
      </c>
      <c r="O112" s="153">
        <v>15</v>
      </c>
      <c r="P112" s="94"/>
      <c r="Q112" s="39"/>
      <c r="R112" s="39"/>
      <c r="S112" s="39"/>
      <c r="T112" s="39"/>
    </row>
    <row r="113" spans="1:20" s="1" customFormat="1" ht="24" customHeight="1" x14ac:dyDescent="0.2">
      <c r="A113" s="193">
        <v>90</v>
      </c>
      <c r="B113" s="126">
        <v>88</v>
      </c>
      <c r="C113" s="90">
        <v>60001</v>
      </c>
      <c r="D113" s="81" t="s">
        <v>230</v>
      </c>
      <c r="E113" s="82" t="s">
        <v>44</v>
      </c>
      <c r="F113" s="82" t="s">
        <v>501</v>
      </c>
      <c r="G113" s="82" t="s">
        <v>23</v>
      </c>
      <c r="H113" s="82" t="s">
        <v>231</v>
      </c>
      <c r="I113" s="82" t="s">
        <v>232</v>
      </c>
      <c r="J113" s="84">
        <v>42044</v>
      </c>
      <c r="K113" s="84">
        <v>42036</v>
      </c>
      <c r="L113" s="82" t="s">
        <v>210</v>
      </c>
      <c r="M113" s="128">
        <v>3</v>
      </c>
      <c r="N113" s="128">
        <v>3</v>
      </c>
      <c r="O113" s="128">
        <v>3</v>
      </c>
      <c r="P113" s="94"/>
      <c r="Q113" s="39"/>
      <c r="R113" s="39"/>
      <c r="S113" s="39"/>
      <c r="T113" s="39"/>
    </row>
    <row r="114" spans="1:20" s="1" customFormat="1" ht="24" customHeight="1" x14ac:dyDescent="0.2">
      <c r="A114" s="192">
        <v>141</v>
      </c>
      <c r="B114" s="126">
        <v>139</v>
      </c>
      <c r="C114" s="88">
        <v>60066</v>
      </c>
      <c r="D114" s="49" t="s">
        <v>474</v>
      </c>
      <c r="E114" s="99" t="s">
        <v>53</v>
      </c>
      <c r="F114" s="53" t="s">
        <v>501</v>
      </c>
      <c r="G114" s="50" t="s">
        <v>23</v>
      </c>
      <c r="H114" s="50" t="s">
        <v>130</v>
      </c>
      <c r="I114" s="50" t="s">
        <v>475</v>
      </c>
      <c r="J114" s="87">
        <v>43692</v>
      </c>
      <c r="K114" s="87">
        <v>43709</v>
      </c>
      <c r="L114" s="50" t="s">
        <v>476</v>
      </c>
      <c r="M114" s="156">
        <v>6</v>
      </c>
      <c r="N114" s="156">
        <v>6</v>
      </c>
      <c r="O114" s="156">
        <v>6</v>
      </c>
      <c r="P114" s="94"/>
      <c r="Q114" s="39"/>
      <c r="R114" s="39"/>
      <c r="S114" s="39"/>
      <c r="T114" s="39"/>
    </row>
    <row r="115" spans="1:20" s="1" customFormat="1" ht="24" customHeight="1" x14ac:dyDescent="0.2">
      <c r="A115" s="193">
        <v>132</v>
      </c>
      <c r="B115" s="126">
        <v>130</v>
      </c>
      <c r="C115" s="86">
        <v>60056</v>
      </c>
      <c r="D115" s="76" t="s">
        <v>89</v>
      </c>
      <c r="E115" s="50" t="s">
        <v>28</v>
      </c>
      <c r="F115" s="78" t="s">
        <v>501</v>
      </c>
      <c r="G115" s="85" t="s">
        <v>23</v>
      </c>
      <c r="H115" s="80" t="s">
        <v>90</v>
      </c>
      <c r="I115" s="85" t="s">
        <v>91</v>
      </c>
      <c r="J115" s="79">
        <v>43166</v>
      </c>
      <c r="K115" s="79">
        <v>43160</v>
      </c>
      <c r="L115" s="50" t="s">
        <v>51</v>
      </c>
      <c r="M115" s="127">
        <v>5</v>
      </c>
      <c r="N115" s="127">
        <v>5</v>
      </c>
      <c r="O115" s="127">
        <v>5</v>
      </c>
      <c r="P115" s="94"/>
      <c r="S115" s="39"/>
      <c r="T115" s="39"/>
    </row>
    <row r="116" spans="1:20" s="1" customFormat="1" ht="24" customHeight="1" x14ac:dyDescent="0.55000000000000004">
      <c r="A116" s="192">
        <v>125</v>
      </c>
      <c r="B116" s="126">
        <v>123</v>
      </c>
      <c r="C116" s="90">
        <v>60047</v>
      </c>
      <c r="D116" s="81" t="s">
        <v>233</v>
      </c>
      <c r="E116" s="82" t="s">
        <v>234</v>
      </c>
      <c r="F116" s="82" t="s">
        <v>501</v>
      </c>
      <c r="G116" s="82" t="s">
        <v>23</v>
      </c>
      <c r="H116" s="82" t="s">
        <v>71</v>
      </c>
      <c r="I116" s="82" t="s">
        <v>235</v>
      </c>
      <c r="J116" s="84">
        <v>44053</v>
      </c>
      <c r="K116" s="84">
        <v>44044</v>
      </c>
      <c r="L116" s="82" t="s">
        <v>503</v>
      </c>
      <c r="M116" s="128">
        <v>3</v>
      </c>
      <c r="N116" s="128">
        <v>3</v>
      </c>
      <c r="O116" s="128">
        <v>3</v>
      </c>
      <c r="P116" s="94"/>
      <c r="Q116" s="39"/>
      <c r="R116" s="39"/>
      <c r="S116" s="41"/>
      <c r="T116" s="41"/>
    </row>
    <row r="117" spans="1:20" s="1" customFormat="1" ht="24" customHeight="1" x14ac:dyDescent="0.2">
      <c r="A117" s="193">
        <v>130</v>
      </c>
      <c r="B117" s="126">
        <v>128</v>
      </c>
      <c r="C117" s="86">
        <v>60053</v>
      </c>
      <c r="D117" s="76" t="s">
        <v>236</v>
      </c>
      <c r="E117" s="85" t="s">
        <v>579</v>
      </c>
      <c r="F117" s="78" t="s">
        <v>501</v>
      </c>
      <c r="G117" s="85" t="s">
        <v>34</v>
      </c>
      <c r="H117" s="80" t="s">
        <v>237</v>
      </c>
      <c r="I117" s="85" t="s">
        <v>238</v>
      </c>
      <c r="J117" s="79">
        <v>42278</v>
      </c>
      <c r="K117" s="79">
        <v>42278</v>
      </c>
      <c r="L117" s="50" t="s">
        <v>132</v>
      </c>
      <c r="M117" s="127">
        <v>8</v>
      </c>
      <c r="N117" s="127">
        <v>8</v>
      </c>
      <c r="O117" s="127">
        <v>8</v>
      </c>
      <c r="P117" s="94"/>
      <c r="Q117" s="39"/>
      <c r="R117" s="39"/>
      <c r="S117" s="39"/>
      <c r="T117" s="39"/>
    </row>
    <row r="118" spans="1:20" s="1" customFormat="1" ht="24" customHeight="1" x14ac:dyDescent="0.2">
      <c r="A118" s="193">
        <v>150</v>
      </c>
      <c r="B118" s="126">
        <v>148</v>
      </c>
      <c r="C118" s="88">
        <v>60079</v>
      </c>
      <c r="D118" s="49" t="s">
        <v>571</v>
      </c>
      <c r="E118" s="50" t="s">
        <v>53</v>
      </c>
      <c r="F118" s="78" t="s">
        <v>501</v>
      </c>
      <c r="G118" s="50" t="s">
        <v>23</v>
      </c>
      <c r="H118" s="50" t="s">
        <v>572</v>
      </c>
      <c r="I118" s="50" t="s">
        <v>573</v>
      </c>
      <c r="J118" s="79">
        <v>44378</v>
      </c>
      <c r="K118" s="79">
        <v>44378</v>
      </c>
      <c r="L118" s="50" t="s">
        <v>570</v>
      </c>
      <c r="M118" s="153">
        <v>5</v>
      </c>
      <c r="N118" s="153">
        <v>5</v>
      </c>
      <c r="O118" s="153">
        <v>5</v>
      </c>
      <c r="P118" s="94"/>
      <c r="Q118" s="39"/>
      <c r="R118" s="39"/>
      <c r="S118" s="39"/>
      <c r="T118" s="39"/>
    </row>
    <row r="119" spans="1:20" ht="24" customHeight="1" x14ac:dyDescent="0.2">
      <c r="A119" s="193">
        <v>62</v>
      </c>
      <c r="B119" s="126">
        <v>60</v>
      </c>
      <c r="C119" s="88">
        <v>7121</v>
      </c>
      <c r="D119" s="49" t="s">
        <v>630</v>
      </c>
      <c r="E119" s="50" t="s">
        <v>491</v>
      </c>
      <c r="F119" s="53" t="s">
        <v>519</v>
      </c>
      <c r="G119" s="80" t="s">
        <v>23</v>
      </c>
      <c r="H119" s="80" t="s">
        <v>631</v>
      </c>
      <c r="I119" s="80" t="s">
        <v>632</v>
      </c>
      <c r="J119" s="87">
        <v>44719</v>
      </c>
      <c r="K119" s="87">
        <v>44713</v>
      </c>
      <c r="L119" s="50" t="s">
        <v>633</v>
      </c>
      <c r="M119" s="127">
        <v>7</v>
      </c>
      <c r="N119" s="127">
        <v>7</v>
      </c>
      <c r="O119" s="127">
        <v>7</v>
      </c>
      <c r="P119" s="94"/>
      <c r="S119" s="1"/>
      <c r="T119" s="1"/>
    </row>
    <row r="120" spans="1:20" s="1" customFormat="1" ht="24" customHeight="1" x14ac:dyDescent="0.2">
      <c r="A120" s="193">
        <v>168</v>
      </c>
      <c r="B120" s="126">
        <v>166</v>
      </c>
      <c r="C120" s="88">
        <v>60049</v>
      </c>
      <c r="D120" s="49" t="s">
        <v>634</v>
      </c>
      <c r="E120" s="50" t="s">
        <v>490</v>
      </c>
      <c r="F120" s="78" t="s">
        <v>501</v>
      </c>
      <c r="G120" s="50" t="s">
        <v>23</v>
      </c>
      <c r="H120" s="50" t="s">
        <v>635</v>
      </c>
      <c r="I120" s="50" t="s">
        <v>636</v>
      </c>
      <c r="J120" s="87">
        <v>44837</v>
      </c>
      <c r="K120" s="87">
        <v>44837</v>
      </c>
      <c r="L120" s="50" t="s">
        <v>618</v>
      </c>
      <c r="M120" s="127">
        <v>3</v>
      </c>
      <c r="N120" s="127">
        <v>3</v>
      </c>
      <c r="O120" s="127">
        <v>3</v>
      </c>
      <c r="P120" s="94"/>
      <c r="Q120" s="39"/>
      <c r="R120" s="39"/>
      <c r="S120" s="39"/>
      <c r="T120" s="39"/>
    </row>
    <row r="121" spans="1:20" s="2" customFormat="1" x14ac:dyDescent="0.55000000000000004">
      <c r="A121" s="192">
        <v>27</v>
      </c>
      <c r="B121" s="126">
        <v>25</v>
      </c>
      <c r="C121" s="90">
        <v>7052</v>
      </c>
      <c r="D121" s="81" t="s">
        <v>239</v>
      </c>
      <c r="E121" s="82" t="s">
        <v>579</v>
      </c>
      <c r="F121" s="83" t="s">
        <v>519</v>
      </c>
      <c r="G121" s="82" t="s">
        <v>23</v>
      </c>
      <c r="H121" s="82" t="s">
        <v>240</v>
      </c>
      <c r="I121" s="82" t="s">
        <v>241</v>
      </c>
      <c r="J121" s="84">
        <v>42675</v>
      </c>
      <c r="K121" s="84">
        <v>42675</v>
      </c>
      <c r="L121" s="82" t="s">
        <v>56</v>
      </c>
      <c r="M121" s="128">
        <v>5</v>
      </c>
      <c r="N121" s="128">
        <v>5</v>
      </c>
      <c r="O121" s="128">
        <v>5</v>
      </c>
      <c r="P121" s="94"/>
      <c r="Q121" s="41"/>
      <c r="R121" s="41"/>
      <c r="S121" s="39"/>
      <c r="T121" s="39"/>
    </row>
    <row r="122" spans="1:20" s="41" customFormat="1" x14ac:dyDescent="0.55000000000000004">
      <c r="A122" s="193">
        <v>180</v>
      </c>
      <c r="B122" s="126">
        <v>178</v>
      </c>
      <c r="C122" s="88">
        <v>60101</v>
      </c>
      <c r="D122" s="49" t="s">
        <v>242</v>
      </c>
      <c r="E122" s="80" t="s">
        <v>49</v>
      </c>
      <c r="F122" s="78" t="s">
        <v>501</v>
      </c>
      <c r="G122" s="80" t="s">
        <v>23</v>
      </c>
      <c r="H122" s="80" t="s">
        <v>243</v>
      </c>
      <c r="I122" s="80" t="s">
        <v>244</v>
      </c>
      <c r="J122" s="87">
        <v>42069</v>
      </c>
      <c r="K122" s="87">
        <v>42064</v>
      </c>
      <c r="L122" s="50" t="s">
        <v>184</v>
      </c>
      <c r="M122" s="127">
        <v>10</v>
      </c>
      <c r="N122" s="127">
        <v>10</v>
      </c>
      <c r="O122" s="127">
        <v>10</v>
      </c>
      <c r="P122" s="94"/>
      <c r="Q122" s="39"/>
      <c r="R122" s="39"/>
      <c r="S122" s="39"/>
      <c r="T122" s="39"/>
    </row>
    <row r="123" spans="1:20" s="41" customFormat="1" ht="27.75" x14ac:dyDescent="0.55000000000000004">
      <c r="A123" s="193">
        <v>160</v>
      </c>
      <c r="B123" s="126">
        <v>158</v>
      </c>
      <c r="C123" s="95">
        <v>60091</v>
      </c>
      <c r="D123" s="49" t="s">
        <v>394</v>
      </c>
      <c r="E123" s="50" t="s">
        <v>491</v>
      </c>
      <c r="F123" s="78" t="s">
        <v>501</v>
      </c>
      <c r="G123" s="50" t="s">
        <v>34</v>
      </c>
      <c r="H123" s="50" t="s">
        <v>418</v>
      </c>
      <c r="I123" s="50" t="s">
        <v>419</v>
      </c>
      <c r="J123" s="87">
        <v>43475</v>
      </c>
      <c r="K123" s="87">
        <v>43497</v>
      </c>
      <c r="L123" s="50" t="s">
        <v>443</v>
      </c>
      <c r="M123" s="153">
        <v>7</v>
      </c>
      <c r="N123" s="153">
        <v>7</v>
      </c>
      <c r="O123" s="153">
        <v>7</v>
      </c>
      <c r="P123" s="94"/>
      <c r="Q123" s="39"/>
      <c r="R123" s="39"/>
    </row>
    <row r="124" spans="1:20" s="41" customFormat="1" x14ac:dyDescent="0.55000000000000004">
      <c r="A124" s="192">
        <v>65</v>
      </c>
      <c r="B124" s="126">
        <v>63</v>
      </c>
      <c r="C124" s="88">
        <v>7102</v>
      </c>
      <c r="D124" s="49" t="s">
        <v>637</v>
      </c>
      <c r="E124" s="50" t="s">
        <v>579</v>
      </c>
      <c r="F124" s="53" t="s">
        <v>519</v>
      </c>
      <c r="G124" s="80" t="s">
        <v>34</v>
      </c>
      <c r="H124" s="80" t="s">
        <v>638</v>
      </c>
      <c r="I124" s="80" t="s">
        <v>639</v>
      </c>
      <c r="J124" s="87">
        <v>44782</v>
      </c>
      <c r="K124" s="87">
        <v>44774</v>
      </c>
      <c r="L124" s="50" t="s">
        <v>607</v>
      </c>
      <c r="M124" s="127">
        <v>3</v>
      </c>
      <c r="N124" s="127">
        <v>3</v>
      </c>
      <c r="O124" s="127">
        <v>3</v>
      </c>
      <c r="P124" s="94"/>
      <c r="S124" s="39"/>
      <c r="T124" s="39"/>
    </row>
    <row r="125" spans="1:20" s="41" customFormat="1" x14ac:dyDescent="0.55000000000000004">
      <c r="A125" s="192">
        <v>143</v>
      </c>
      <c r="B125" s="126">
        <v>141</v>
      </c>
      <c r="C125" s="86">
        <v>60068</v>
      </c>
      <c r="D125" s="76" t="s">
        <v>245</v>
      </c>
      <c r="E125" s="85" t="s">
        <v>67</v>
      </c>
      <c r="F125" s="78" t="s">
        <v>501</v>
      </c>
      <c r="G125" s="85" t="s">
        <v>23</v>
      </c>
      <c r="H125" s="80" t="s">
        <v>246</v>
      </c>
      <c r="I125" s="85" t="s">
        <v>247</v>
      </c>
      <c r="J125" s="79">
        <v>42069</v>
      </c>
      <c r="K125" s="79">
        <v>42064</v>
      </c>
      <c r="L125" s="50" t="s">
        <v>184</v>
      </c>
      <c r="M125" s="127">
        <v>7</v>
      </c>
      <c r="N125" s="127">
        <v>7</v>
      </c>
      <c r="O125" s="127">
        <v>7</v>
      </c>
      <c r="P125" s="94"/>
      <c r="Q125" s="39"/>
      <c r="R125" s="39"/>
      <c r="S125" s="39"/>
      <c r="T125" s="39"/>
    </row>
    <row r="126" spans="1:20" s="41" customFormat="1" ht="27.75" x14ac:dyDescent="0.55000000000000004">
      <c r="A126" s="193">
        <v>98</v>
      </c>
      <c r="B126" s="126">
        <v>96</v>
      </c>
      <c r="C126" s="90">
        <v>60010</v>
      </c>
      <c r="D126" s="81" t="s">
        <v>406</v>
      </c>
      <c r="E126" s="82" t="s">
        <v>93</v>
      </c>
      <c r="F126" s="82" t="s">
        <v>501</v>
      </c>
      <c r="G126" s="82" t="s">
        <v>23</v>
      </c>
      <c r="H126" s="82" t="s">
        <v>254</v>
      </c>
      <c r="I126" s="82" t="s">
        <v>255</v>
      </c>
      <c r="J126" s="84">
        <v>43291</v>
      </c>
      <c r="K126" s="84">
        <v>43282</v>
      </c>
      <c r="L126" s="82" t="s">
        <v>441</v>
      </c>
      <c r="M126" s="155">
        <v>6</v>
      </c>
      <c r="N126" s="155">
        <v>6</v>
      </c>
      <c r="O126" s="152">
        <v>7</v>
      </c>
      <c r="P126" s="94"/>
      <c r="Q126" s="39"/>
      <c r="R126" s="39"/>
      <c r="S126" s="39"/>
      <c r="T126" s="39"/>
    </row>
    <row r="127" spans="1:20" s="41" customFormat="1" x14ac:dyDescent="0.55000000000000004">
      <c r="A127" s="192">
        <v>39</v>
      </c>
      <c r="B127" s="126">
        <v>37</v>
      </c>
      <c r="C127" s="88">
        <v>7032</v>
      </c>
      <c r="D127" s="49" t="s">
        <v>405</v>
      </c>
      <c r="E127" s="53" t="s">
        <v>579</v>
      </c>
      <c r="F127" s="53" t="s">
        <v>519</v>
      </c>
      <c r="G127" s="50" t="s">
        <v>100</v>
      </c>
      <c r="H127" s="50" t="s">
        <v>436</v>
      </c>
      <c r="I127" s="50" t="s">
        <v>437</v>
      </c>
      <c r="J127" s="87">
        <v>43592</v>
      </c>
      <c r="K127" s="87">
        <v>43592</v>
      </c>
      <c r="L127" s="50" t="s">
        <v>445</v>
      </c>
      <c r="M127" s="127">
        <v>3</v>
      </c>
      <c r="N127" s="127">
        <v>3</v>
      </c>
      <c r="O127" s="127">
        <v>3</v>
      </c>
      <c r="P127" s="94"/>
      <c r="Q127" s="39"/>
      <c r="R127" s="39"/>
      <c r="S127" s="39"/>
      <c r="T127" s="39"/>
    </row>
    <row r="128" spans="1:20" s="41" customFormat="1" x14ac:dyDescent="0.55000000000000004">
      <c r="A128" s="193">
        <v>60</v>
      </c>
      <c r="B128" s="126">
        <v>58</v>
      </c>
      <c r="C128" s="88">
        <v>7056</v>
      </c>
      <c r="D128" s="49" t="s">
        <v>593</v>
      </c>
      <c r="E128" s="50" t="s">
        <v>579</v>
      </c>
      <c r="F128" s="53" t="s">
        <v>519</v>
      </c>
      <c r="G128" s="80" t="s">
        <v>100</v>
      </c>
      <c r="H128" s="80" t="s">
        <v>595</v>
      </c>
      <c r="I128" s="80" t="s">
        <v>596</v>
      </c>
      <c r="J128" s="87">
        <v>44596</v>
      </c>
      <c r="K128" s="87">
        <v>44596</v>
      </c>
      <c r="L128" s="50" t="s">
        <v>599</v>
      </c>
      <c r="M128" s="127">
        <v>3</v>
      </c>
      <c r="N128" s="127">
        <v>3</v>
      </c>
      <c r="O128" s="127">
        <v>3</v>
      </c>
      <c r="P128" s="94"/>
      <c r="Q128" s="39"/>
      <c r="R128" s="39"/>
      <c r="S128" s="39"/>
      <c r="T128" s="39"/>
    </row>
    <row r="129" spans="1:20" s="2" customFormat="1" x14ac:dyDescent="0.55000000000000004">
      <c r="A129" s="193">
        <v>136</v>
      </c>
      <c r="B129" s="126">
        <v>134</v>
      </c>
      <c r="C129" s="88">
        <v>60060</v>
      </c>
      <c r="D129" s="49" t="s">
        <v>401</v>
      </c>
      <c r="E129" s="53" t="s">
        <v>33</v>
      </c>
      <c r="F129" s="53" t="s">
        <v>501</v>
      </c>
      <c r="G129" s="50" t="s">
        <v>34</v>
      </c>
      <c r="H129" s="50" t="s">
        <v>430</v>
      </c>
      <c r="I129" s="50" t="s">
        <v>259</v>
      </c>
      <c r="J129" s="87">
        <v>43500</v>
      </c>
      <c r="K129" s="87">
        <v>43497</v>
      </c>
      <c r="L129" s="50" t="s">
        <v>443</v>
      </c>
      <c r="M129" s="127">
        <v>6</v>
      </c>
      <c r="N129" s="127">
        <v>6</v>
      </c>
      <c r="O129" s="127">
        <v>6</v>
      </c>
      <c r="P129" s="94"/>
      <c r="Q129" s="39"/>
      <c r="R129" s="39"/>
      <c r="S129" s="39"/>
      <c r="T129" s="39"/>
    </row>
    <row r="130" spans="1:20" s="41" customFormat="1" x14ac:dyDescent="0.55000000000000004">
      <c r="A130" s="192">
        <v>25</v>
      </c>
      <c r="B130" s="126">
        <v>23</v>
      </c>
      <c r="C130" s="88">
        <v>7134</v>
      </c>
      <c r="D130" s="49" t="s">
        <v>92</v>
      </c>
      <c r="E130" s="50" t="s">
        <v>93</v>
      </c>
      <c r="F130" s="78" t="s">
        <v>519</v>
      </c>
      <c r="G130" s="50" t="s">
        <v>34</v>
      </c>
      <c r="H130" s="50" t="s">
        <v>94</v>
      </c>
      <c r="I130" s="50" t="s">
        <v>95</v>
      </c>
      <c r="J130" s="87">
        <v>42586</v>
      </c>
      <c r="K130" s="87">
        <v>42583</v>
      </c>
      <c r="L130" s="50" t="s">
        <v>26</v>
      </c>
      <c r="M130" s="127">
        <v>5</v>
      </c>
      <c r="N130" s="127">
        <v>5</v>
      </c>
      <c r="O130" s="127">
        <v>5</v>
      </c>
      <c r="P130" s="94"/>
      <c r="Q130" s="39"/>
      <c r="R130" s="39"/>
      <c r="S130" s="39"/>
      <c r="T130" s="39"/>
    </row>
    <row r="131" spans="1:20" s="41" customFormat="1" x14ac:dyDescent="0.55000000000000004">
      <c r="A131" s="193">
        <v>28</v>
      </c>
      <c r="B131" s="126">
        <v>26</v>
      </c>
      <c r="C131" s="86">
        <v>7078</v>
      </c>
      <c r="D131" s="76" t="s">
        <v>96</v>
      </c>
      <c r="E131" s="85" t="s">
        <v>93</v>
      </c>
      <c r="F131" s="78" t="s">
        <v>519</v>
      </c>
      <c r="G131" s="85" t="s">
        <v>34</v>
      </c>
      <c r="H131" s="85" t="s">
        <v>97</v>
      </c>
      <c r="I131" s="85" t="s">
        <v>98</v>
      </c>
      <c r="J131" s="87">
        <v>42916</v>
      </c>
      <c r="K131" s="87">
        <v>42917</v>
      </c>
      <c r="L131" s="50" t="s">
        <v>68</v>
      </c>
      <c r="M131" s="127">
        <v>5</v>
      </c>
      <c r="N131" s="127">
        <v>5</v>
      </c>
      <c r="O131" s="127">
        <v>5</v>
      </c>
      <c r="P131" s="94"/>
      <c r="Q131" s="39"/>
      <c r="R131" s="39"/>
    </row>
    <row r="132" spans="1:20" s="41" customFormat="1" x14ac:dyDescent="0.55000000000000004">
      <c r="A132" s="192">
        <v>87</v>
      </c>
      <c r="B132" s="126">
        <v>85</v>
      </c>
      <c r="C132" s="98" t="s">
        <v>256</v>
      </c>
      <c r="D132" s="76" t="s">
        <v>257</v>
      </c>
      <c r="E132" s="77" t="s">
        <v>85</v>
      </c>
      <c r="F132" s="85" t="s">
        <v>580</v>
      </c>
      <c r="G132" s="77" t="s">
        <v>34</v>
      </c>
      <c r="H132" s="77" t="s">
        <v>258</v>
      </c>
      <c r="I132" s="77" t="s">
        <v>259</v>
      </c>
      <c r="J132" s="133">
        <v>40452</v>
      </c>
      <c r="K132" s="133">
        <v>40452</v>
      </c>
      <c r="L132" s="89" t="s">
        <v>217</v>
      </c>
      <c r="M132" s="134">
        <v>10</v>
      </c>
      <c r="N132" s="134">
        <v>10</v>
      </c>
      <c r="O132" s="134">
        <v>10</v>
      </c>
      <c r="P132" s="94"/>
      <c r="Q132" s="39"/>
      <c r="R132" s="39"/>
      <c r="S132" s="39"/>
      <c r="T132" s="39"/>
    </row>
    <row r="133" spans="1:20" s="41" customFormat="1" x14ac:dyDescent="0.55000000000000004">
      <c r="A133" s="192">
        <v>37</v>
      </c>
      <c r="B133" s="126">
        <v>35</v>
      </c>
      <c r="C133" s="88">
        <v>7079</v>
      </c>
      <c r="D133" s="49" t="s">
        <v>396</v>
      </c>
      <c r="E133" s="50" t="s">
        <v>85</v>
      </c>
      <c r="F133" s="53" t="s">
        <v>519</v>
      </c>
      <c r="G133" s="50" t="s">
        <v>34</v>
      </c>
      <c r="H133" s="50" t="s">
        <v>422</v>
      </c>
      <c r="I133" s="50" t="s">
        <v>423</v>
      </c>
      <c r="J133" s="87">
        <v>43475</v>
      </c>
      <c r="K133" s="87">
        <v>43497</v>
      </c>
      <c r="L133" s="50" t="s">
        <v>443</v>
      </c>
      <c r="M133" s="127">
        <v>3</v>
      </c>
      <c r="N133" s="127">
        <v>3</v>
      </c>
      <c r="O133" s="127">
        <v>3</v>
      </c>
      <c r="P133" s="94"/>
      <c r="Q133" s="39"/>
      <c r="R133" s="39"/>
      <c r="S133" s="1"/>
      <c r="T133" s="1"/>
    </row>
    <row r="134" spans="1:20" s="41" customFormat="1" x14ac:dyDescent="0.55000000000000004">
      <c r="A134" s="193">
        <v>30</v>
      </c>
      <c r="B134" s="126">
        <v>28</v>
      </c>
      <c r="C134" s="86">
        <v>7067</v>
      </c>
      <c r="D134" s="76" t="s">
        <v>99</v>
      </c>
      <c r="E134" s="85" t="s">
        <v>44</v>
      </c>
      <c r="F134" s="78" t="s">
        <v>519</v>
      </c>
      <c r="G134" s="85" t="s">
        <v>100</v>
      </c>
      <c r="H134" s="85" t="s">
        <v>101</v>
      </c>
      <c r="I134" s="85" t="s">
        <v>102</v>
      </c>
      <c r="J134" s="79">
        <v>42916</v>
      </c>
      <c r="K134" s="79">
        <v>42917</v>
      </c>
      <c r="L134" s="50" t="s">
        <v>68</v>
      </c>
      <c r="M134" s="127">
        <v>5</v>
      </c>
      <c r="N134" s="127">
        <v>5</v>
      </c>
      <c r="O134" s="127">
        <v>5</v>
      </c>
      <c r="P134" s="94"/>
      <c r="Q134" s="39"/>
      <c r="R134" s="39"/>
    </row>
    <row r="135" spans="1:20" s="41" customFormat="1" x14ac:dyDescent="0.55000000000000004">
      <c r="A135" s="192">
        <v>3</v>
      </c>
      <c r="B135" s="126">
        <v>1</v>
      </c>
      <c r="C135" s="90">
        <v>7066</v>
      </c>
      <c r="D135" s="81" t="s">
        <v>261</v>
      </c>
      <c r="E135" s="82" t="s">
        <v>93</v>
      </c>
      <c r="F135" s="83" t="s">
        <v>519</v>
      </c>
      <c r="G135" s="82" t="s">
        <v>23</v>
      </c>
      <c r="H135" s="82" t="s">
        <v>262</v>
      </c>
      <c r="I135" s="82" t="s">
        <v>263</v>
      </c>
      <c r="J135" s="84">
        <v>44774</v>
      </c>
      <c r="K135" s="84">
        <v>44774</v>
      </c>
      <c r="L135" s="82" t="s">
        <v>607</v>
      </c>
      <c r="M135" s="128">
        <v>7</v>
      </c>
      <c r="N135" s="128">
        <v>7</v>
      </c>
      <c r="O135" s="128">
        <v>7</v>
      </c>
      <c r="P135" s="94"/>
      <c r="Q135" s="39"/>
      <c r="R135" s="39"/>
      <c r="S135" s="39"/>
      <c r="T135" s="39"/>
    </row>
    <row r="136" spans="1:20" s="41" customFormat="1" x14ac:dyDescent="0.55000000000000004">
      <c r="A136" s="192">
        <v>29</v>
      </c>
      <c r="B136" s="126">
        <v>27</v>
      </c>
      <c r="C136" s="86">
        <v>7109</v>
      </c>
      <c r="D136" s="76" t="s">
        <v>103</v>
      </c>
      <c r="E136" s="85" t="s">
        <v>93</v>
      </c>
      <c r="F136" s="78" t="s">
        <v>519</v>
      </c>
      <c r="G136" s="85" t="s">
        <v>34</v>
      </c>
      <c r="H136" s="85" t="s">
        <v>104</v>
      </c>
      <c r="I136" s="85" t="s">
        <v>105</v>
      </c>
      <c r="J136" s="87">
        <v>42916</v>
      </c>
      <c r="K136" s="87">
        <v>42917</v>
      </c>
      <c r="L136" s="50" t="s">
        <v>68</v>
      </c>
      <c r="M136" s="127">
        <v>5</v>
      </c>
      <c r="N136" s="127">
        <v>5</v>
      </c>
      <c r="O136" s="127">
        <v>5</v>
      </c>
      <c r="P136" s="94"/>
      <c r="Q136" s="1"/>
      <c r="R136" s="1"/>
      <c r="S136" s="39"/>
      <c r="T136" s="39"/>
    </row>
    <row r="137" spans="1:20" s="41" customFormat="1" x14ac:dyDescent="0.55000000000000004">
      <c r="A137" s="192">
        <v>5</v>
      </c>
      <c r="B137" s="126">
        <v>3</v>
      </c>
      <c r="C137" s="90">
        <v>7022</v>
      </c>
      <c r="D137" s="81" t="s">
        <v>264</v>
      </c>
      <c r="E137" s="82" t="s">
        <v>67</v>
      </c>
      <c r="F137" s="83" t="s">
        <v>519</v>
      </c>
      <c r="G137" s="82" t="s">
        <v>23</v>
      </c>
      <c r="H137" s="82" t="s">
        <v>265</v>
      </c>
      <c r="I137" s="82" t="s">
        <v>266</v>
      </c>
      <c r="J137" s="84">
        <v>45104</v>
      </c>
      <c r="K137" s="84">
        <v>45108</v>
      </c>
      <c r="L137" s="82" t="s">
        <v>718</v>
      </c>
      <c r="M137" s="128"/>
      <c r="N137" s="128"/>
      <c r="O137" s="128">
        <v>5</v>
      </c>
      <c r="P137" s="94"/>
      <c r="Q137" s="1"/>
      <c r="R137" s="1"/>
      <c r="S137" s="39"/>
      <c r="T137" s="39"/>
    </row>
    <row r="138" spans="1:20" s="1" customFormat="1" ht="24" customHeight="1" x14ac:dyDescent="0.2">
      <c r="A138" s="192">
        <v>137</v>
      </c>
      <c r="B138" s="126">
        <v>135</v>
      </c>
      <c r="C138" s="86">
        <v>60061</v>
      </c>
      <c r="D138" s="76" t="s">
        <v>267</v>
      </c>
      <c r="E138" s="77" t="s">
        <v>93</v>
      </c>
      <c r="F138" s="78" t="s">
        <v>501</v>
      </c>
      <c r="G138" s="77" t="s">
        <v>34</v>
      </c>
      <c r="H138" s="50" t="s">
        <v>268</v>
      </c>
      <c r="I138" s="77" t="s">
        <v>269</v>
      </c>
      <c r="J138" s="79">
        <v>40449</v>
      </c>
      <c r="K138" s="79">
        <v>40452</v>
      </c>
      <c r="L138" s="50" t="s">
        <v>217</v>
      </c>
      <c r="M138" s="153">
        <v>7</v>
      </c>
      <c r="N138" s="153">
        <v>7</v>
      </c>
      <c r="O138" s="153">
        <v>7</v>
      </c>
      <c r="P138" s="94"/>
      <c r="Q138" s="39"/>
      <c r="R138" s="39"/>
      <c r="S138" s="39"/>
      <c r="T138" s="39"/>
    </row>
    <row r="139" spans="1:20" ht="24" customHeight="1" x14ac:dyDescent="0.2">
      <c r="A139" s="193">
        <v>4</v>
      </c>
      <c r="B139" s="126">
        <v>2</v>
      </c>
      <c r="C139" s="157">
        <v>7065</v>
      </c>
      <c r="D139" s="158" t="s">
        <v>270</v>
      </c>
      <c r="E139" s="159" t="s">
        <v>41</v>
      </c>
      <c r="F139" s="160" t="s">
        <v>519</v>
      </c>
      <c r="G139" s="159" t="s">
        <v>23</v>
      </c>
      <c r="H139" s="159" t="s">
        <v>271</v>
      </c>
      <c r="I139" s="159" t="s">
        <v>272</v>
      </c>
      <c r="J139" s="164">
        <v>38660</v>
      </c>
      <c r="K139" s="164">
        <v>38657</v>
      </c>
      <c r="L139" s="159" t="s">
        <v>127</v>
      </c>
      <c r="M139" s="166">
        <v>10</v>
      </c>
      <c r="N139" s="166">
        <v>10</v>
      </c>
      <c r="O139" s="166">
        <v>10</v>
      </c>
      <c r="P139" s="94"/>
    </row>
    <row r="140" spans="1:20" ht="24" customHeight="1" x14ac:dyDescent="0.55000000000000004">
      <c r="A140" s="193">
        <v>78</v>
      </c>
      <c r="B140" s="126">
        <v>76</v>
      </c>
      <c r="C140" s="88">
        <v>7212</v>
      </c>
      <c r="D140" s="49" t="s">
        <v>681</v>
      </c>
      <c r="E140" s="50" t="s">
        <v>128</v>
      </c>
      <c r="F140" s="53" t="s">
        <v>519</v>
      </c>
      <c r="G140" s="80" t="s">
        <v>34</v>
      </c>
      <c r="H140" s="80" t="s">
        <v>700</v>
      </c>
      <c r="I140" s="80" t="s">
        <v>701</v>
      </c>
      <c r="J140" s="87">
        <v>45110</v>
      </c>
      <c r="K140" s="87">
        <v>45110</v>
      </c>
      <c r="L140" s="165">
        <v>243437</v>
      </c>
      <c r="M140" s="127"/>
      <c r="N140" s="127"/>
      <c r="O140" s="127">
        <v>5</v>
      </c>
      <c r="P140" s="94"/>
      <c r="Q140" s="41"/>
      <c r="R140" s="41"/>
      <c r="S140" s="41"/>
      <c r="T140" s="41"/>
    </row>
    <row r="141" spans="1:20" ht="24" customHeight="1" x14ac:dyDescent="0.55000000000000004">
      <c r="A141" s="193">
        <v>86</v>
      </c>
      <c r="B141" s="126">
        <v>84</v>
      </c>
      <c r="C141" s="98" t="s">
        <v>273</v>
      </c>
      <c r="D141" s="76" t="s">
        <v>274</v>
      </c>
      <c r="E141" s="77" t="s">
        <v>93</v>
      </c>
      <c r="F141" s="85" t="s">
        <v>580</v>
      </c>
      <c r="G141" s="77" t="s">
        <v>34</v>
      </c>
      <c r="H141" s="77" t="s">
        <v>119</v>
      </c>
      <c r="I141" s="77" t="s">
        <v>72</v>
      </c>
      <c r="J141" s="133">
        <v>40451</v>
      </c>
      <c r="K141" s="133">
        <v>40452</v>
      </c>
      <c r="L141" s="89" t="s">
        <v>217</v>
      </c>
      <c r="M141" s="134">
        <v>15</v>
      </c>
      <c r="N141" s="134">
        <v>15</v>
      </c>
      <c r="O141" s="134">
        <v>15</v>
      </c>
      <c r="P141" s="94"/>
      <c r="Q141" s="41"/>
      <c r="R141" s="41"/>
      <c r="S141" s="1"/>
      <c r="T141" s="1"/>
    </row>
    <row r="142" spans="1:20" ht="24" customHeight="1" x14ac:dyDescent="0.2">
      <c r="A142" s="192">
        <v>35</v>
      </c>
      <c r="B142" s="126">
        <v>33</v>
      </c>
      <c r="C142" s="88">
        <v>7180</v>
      </c>
      <c r="D142" s="49" t="s">
        <v>392</v>
      </c>
      <c r="E142" s="50" t="s">
        <v>93</v>
      </c>
      <c r="F142" s="53" t="s">
        <v>519</v>
      </c>
      <c r="G142" s="50" t="s">
        <v>34</v>
      </c>
      <c r="H142" s="50" t="s">
        <v>414</v>
      </c>
      <c r="I142" s="50" t="s">
        <v>415</v>
      </c>
      <c r="J142" s="87">
        <v>43475</v>
      </c>
      <c r="K142" s="87">
        <v>43497</v>
      </c>
      <c r="L142" s="50" t="s">
        <v>443</v>
      </c>
      <c r="M142" s="127">
        <v>5</v>
      </c>
      <c r="N142" s="127">
        <v>5</v>
      </c>
      <c r="O142" s="127">
        <v>5</v>
      </c>
      <c r="P142" s="94"/>
      <c r="Q142" s="1"/>
      <c r="R142" s="1"/>
    </row>
    <row r="143" spans="1:20" ht="24" customHeight="1" x14ac:dyDescent="0.55000000000000004">
      <c r="A143" s="192">
        <v>85</v>
      </c>
      <c r="B143" s="126">
        <v>83</v>
      </c>
      <c r="C143" s="97" t="s">
        <v>106</v>
      </c>
      <c r="D143" s="49" t="s">
        <v>107</v>
      </c>
      <c r="E143" s="50" t="s">
        <v>93</v>
      </c>
      <c r="F143" s="85" t="s">
        <v>580</v>
      </c>
      <c r="G143" s="50" t="s">
        <v>34</v>
      </c>
      <c r="H143" s="50" t="s">
        <v>108</v>
      </c>
      <c r="I143" s="50" t="s">
        <v>109</v>
      </c>
      <c r="J143" s="135">
        <v>42579</v>
      </c>
      <c r="K143" s="135">
        <v>42583</v>
      </c>
      <c r="L143" s="89" t="s">
        <v>26</v>
      </c>
      <c r="M143" s="134">
        <v>7</v>
      </c>
      <c r="N143" s="134">
        <v>7</v>
      </c>
      <c r="O143" s="134">
        <v>7</v>
      </c>
      <c r="P143" s="94"/>
    </row>
    <row r="144" spans="1:20" s="41" customFormat="1" x14ac:dyDescent="0.55000000000000004">
      <c r="A144" s="193">
        <v>6</v>
      </c>
      <c r="B144" s="126">
        <v>4</v>
      </c>
      <c r="C144" s="90">
        <v>7024</v>
      </c>
      <c r="D144" s="81" t="s">
        <v>275</v>
      </c>
      <c r="E144" s="82" t="s">
        <v>579</v>
      </c>
      <c r="F144" s="83" t="s">
        <v>519</v>
      </c>
      <c r="G144" s="82" t="s">
        <v>100</v>
      </c>
      <c r="H144" s="82" t="s">
        <v>276</v>
      </c>
      <c r="I144" s="82" t="s">
        <v>277</v>
      </c>
      <c r="J144" s="84">
        <v>42781</v>
      </c>
      <c r="K144" s="84">
        <v>42795</v>
      </c>
      <c r="L144" s="82" t="s">
        <v>42</v>
      </c>
      <c r="M144" s="128">
        <v>3</v>
      </c>
      <c r="N144" s="128">
        <v>3</v>
      </c>
      <c r="O144" s="128">
        <v>3</v>
      </c>
      <c r="P144" s="94"/>
      <c r="Q144" s="39"/>
      <c r="R144" s="39"/>
      <c r="S144" s="39"/>
      <c r="T144" s="39"/>
    </row>
    <row r="145" spans="1:20" ht="24" customHeight="1" x14ac:dyDescent="0.2">
      <c r="A145" s="193">
        <v>122</v>
      </c>
      <c r="B145" s="126">
        <v>120</v>
      </c>
      <c r="C145" s="86">
        <v>60044</v>
      </c>
      <c r="D145" s="76" t="s">
        <v>251</v>
      </c>
      <c r="E145" s="77" t="s">
        <v>85</v>
      </c>
      <c r="F145" s="50" t="s">
        <v>501</v>
      </c>
      <c r="G145" s="77" t="s">
        <v>100</v>
      </c>
      <c r="H145" s="77" t="s">
        <v>252</v>
      </c>
      <c r="I145" s="77" t="s">
        <v>253</v>
      </c>
      <c r="J145" s="87">
        <v>40452</v>
      </c>
      <c r="K145" s="87">
        <v>40452</v>
      </c>
      <c r="L145" s="50" t="s">
        <v>217</v>
      </c>
      <c r="M145" s="127">
        <v>5</v>
      </c>
      <c r="N145" s="127">
        <v>7</v>
      </c>
      <c r="O145" s="127">
        <v>7</v>
      </c>
      <c r="P145" s="94"/>
    </row>
    <row r="146" spans="1:20" ht="24" customHeight="1" x14ac:dyDescent="0.55000000000000004">
      <c r="A146" s="192">
        <v>7</v>
      </c>
      <c r="B146" s="126">
        <v>5</v>
      </c>
      <c r="C146" s="86">
        <v>7080</v>
      </c>
      <c r="D146" s="76" t="s">
        <v>278</v>
      </c>
      <c r="E146" s="77" t="s">
        <v>490</v>
      </c>
      <c r="F146" s="78" t="s">
        <v>519</v>
      </c>
      <c r="G146" s="77" t="s">
        <v>34</v>
      </c>
      <c r="H146" s="77" t="s">
        <v>279</v>
      </c>
      <c r="I146" s="77" t="s">
        <v>280</v>
      </c>
      <c r="J146" s="79">
        <v>40057</v>
      </c>
      <c r="K146" s="79">
        <v>40057</v>
      </c>
      <c r="L146" s="50" t="s">
        <v>281</v>
      </c>
      <c r="M146" s="127">
        <v>5</v>
      </c>
      <c r="N146" s="127">
        <v>5</v>
      </c>
      <c r="O146" s="127">
        <v>5</v>
      </c>
      <c r="P146" s="94"/>
      <c r="Q146" s="41"/>
      <c r="R146" s="41"/>
    </row>
    <row r="147" spans="1:20" ht="24" customHeight="1" x14ac:dyDescent="0.2">
      <c r="A147" s="193">
        <v>88</v>
      </c>
      <c r="B147" s="126">
        <v>86</v>
      </c>
      <c r="C147" s="96" t="s">
        <v>282</v>
      </c>
      <c r="D147" s="81" t="s">
        <v>283</v>
      </c>
      <c r="E147" s="82" t="s">
        <v>44</v>
      </c>
      <c r="F147" s="91" t="s">
        <v>580</v>
      </c>
      <c r="G147" s="82" t="s">
        <v>100</v>
      </c>
      <c r="H147" s="82" t="s">
        <v>284</v>
      </c>
      <c r="I147" s="82" t="s">
        <v>285</v>
      </c>
      <c r="J147" s="84">
        <v>43887</v>
      </c>
      <c r="K147" s="84">
        <v>43891</v>
      </c>
      <c r="L147" s="82" t="s">
        <v>499</v>
      </c>
      <c r="M147" s="128">
        <v>5</v>
      </c>
      <c r="N147" s="128">
        <v>5</v>
      </c>
      <c r="O147" s="128">
        <v>5</v>
      </c>
      <c r="P147" s="94"/>
    </row>
    <row r="148" spans="1:20" ht="24" customHeight="1" x14ac:dyDescent="0.55000000000000004">
      <c r="A148" s="192">
        <v>115</v>
      </c>
      <c r="B148" s="126">
        <v>113</v>
      </c>
      <c r="C148" s="98">
        <v>60032</v>
      </c>
      <c r="D148" s="76" t="s">
        <v>286</v>
      </c>
      <c r="E148" s="50" t="s">
        <v>33</v>
      </c>
      <c r="F148" s="77" t="s">
        <v>501</v>
      </c>
      <c r="G148" s="77" t="s">
        <v>34</v>
      </c>
      <c r="H148" s="77" t="s">
        <v>287</v>
      </c>
      <c r="I148" s="77" t="s">
        <v>288</v>
      </c>
      <c r="J148" s="133">
        <v>40452</v>
      </c>
      <c r="K148" s="133">
        <v>40452</v>
      </c>
      <c r="L148" s="89" t="s">
        <v>217</v>
      </c>
      <c r="M148" s="134">
        <v>10</v>
      </c>
      <c r="N148" s="134">
        <v>10</v>
      </c>
      <c r="O148" s="134">
        <v>10</v>
      </c>
      <c r="P148" s="94"/>
      <c r="Q148" s="1"/>
      <c r="R148" s="1"/>
    </row>
    <row r="149" spans="1:20" s="41" customFormat="1" x14ac:dyDescent="0.55000000000000004">
      <c r="A149" s="192">
        <v>13</v>
      </c>
      <c r="B149" s="126">
        <v>11</v>
      </c>
      <c r="C149" s="88">
        <v>7124</v>
      </c>
      <c r="D149" s="49" t="s">
        <v>389</v>
      </c>
      <c r="E149" s="50" t="s">
        <v>93</v>
      </c>
      <c r="F149" s="78" t="s">
        <v>519</v>
      </c>
      <c r="G149" s="50" t="s">
        <v>34</v>
      </c>
      <c r="H149" s="50" t="s">
        <v>289</v>
      </c>
      <c r="I149" s="50" t="s">
        <v>290</v>
      </c>
      <c r="J149" s="79">
        <v>41561</v>
      </c>
      <c r="K149" s="79">
        <v>41579</v>
      </c>
      <c r="L149" s="50" t="s">
        <v>291</v>
      </c>
      <c r="M149" s="127">
        <v>6</v>
      </c>
      <c r="N149" s="127">
        <v>6</v>
      </c>
      <c r="O149" s="127">
        <v>6</v>
      </c>
      <c r="P149" s="94"/>
      <c r="Q149" s="39"/>
      <c r="R149" s="39"/>
      <c r="S149" s="39"/>
      <c r="T149" s="39"/>
    </row>
    <row r="150" spans="1:20" s="41" customFormat="1" x14ac:dyDescent="0.55000000000000004">
      <c r="A150" s="192">
        <v>49</v>
      </c>
      <c r="B150" s="126">
        <v>47</v>
      </c>
      <c r="C150" s="90">
        <v>7051</v>
      </c>
      <c r="D150" s="81" t="s">
        <v>110</v>
      </c>
      <c r="E150" s="82" t="s">
        <v>33</v>
      </c>
      <c r="F150" s="83" t="s">
        <v>519</v>
      </c>
      <c r="G150" s="91" t="s">
        <v>34</v>
      </c>
      <c r="H150" s="91" t="s">
        <v>409</v>
      </c>
      <c r="I150" s="91" t="s">
        <v>111</v>
      </c>
      <c r="J150" s="84">
        <v>43105</v>
      </c>
      <c r="K150" s="84">
        <v>43101</v>
      </c>
      <c r="L150" s="82" t="s">
        <v>521</v>
      </c>
      <c r="M150" s="128">
        <v>5</v>
      </c>
      <c r="N150" s="128">
        <v>5</v>
      </c>
      <c r="O150" s="128">
        <v>5</v>
      </c>
      <c r="P150" s="94"/>
      <c r="Q150" s="39"/>
      <c r="R150" s="1"/>
      <c r="S150" s="1"/>
      <c r="T150" s="1"/>
    </row>
    <row r="151" spans="1:20" s="41" customFormat="1" x14ac:dyDescent="0.55000000000000004">
      <c r="A151" s="192">
        <v>11</v>
      </c>
      <c r="B151" s="126">
        <v>9</v>
      </c>
      <c r="C151" s="86">
        <v>7120</v>
      </c>
      <c r="D151" s="76" t="s">
        <v>292</v>
      </c>
      <c r="E151" s="50" t="s">
        <v>491</v>
      </c>
      <c r="F151" s="78" t="s">
        <v>519</v>
      </c>
      <c r="G151" s="50" t="s">
        <v>100</v>
      </c>
      <c r="H151" s="50" t="s">
        <v>293</v>
      </c>
      <c r="I151" s="50" t="s">
        <v>294</v>
      </c>
      <c r="J151" s="79">
        <v>41186</v>
      </c>
      <c r="K151" s="79">
        <v>41184</v>
      </c>
      <c r="L151" s="50" t="s">
        <v>295</v>
      </c>
      <c r="M151" s="127">
        <v>5</v>
      </c>
      <c r="N151" s="127">
        <v>5</v>
      </c>
      <c r="O151" s="127">
        <v>5</v>
      </c>
      <c r="P151" s="94"/>
      <c r="S151" s="1"/>
      <c r="T151" s="1"/>
    </row>
    <row r="152" spans="1:20" s="41" customFormat="1" x14ac:dyDescent="0.55000000000000004">
      <c r="A152" s="192">
        <v>111</v>
      </c>
      <c r="B152" s="126">
        <v>109</v>
      </c>
      <c r="C152" s="88">
        <v>60026</v>
      </c>
      <c r="D152" s="49" t="s">
        <v>296</v>
      </c>
      <c r="E152" s="50" t="s">
        <v>41</v>
      </c>
      <c r="F152" s="77" t="s">
        <v>501</v>
      </c>
      <c r="G152" s="50" t="s">
        <v>100</v>
      </c>
      <c r="H152" s="50" t="s">
        <v>297</v>
      </c>
      <c r="I152" s="50" t="s">
        <v>298</v>
      </c>
      <c r="J152" s="87">
        <v>42401</v>
      </c>
      <c r="K152" s="87">
        <v>42401</v>
      </c>
      <c r="L152" s="50" t="s">
        <v>176</v>
      </c>
      <c r="M152" s="127">
        <v>5</v>
      </c>
      <c r="N152" s="127">
        <v>5</v>
      </c>
      <c r="O152" s="167">
        <v>6</v>
      </c>
      <c r="P152" s="94"/>
      <c r="Q152" s="39"/>
      <c r="R152" s="39"/>
      <c r="S152" s="39"/>
      <c r="T152" s="39"/>
    </row>
    <row r="153" spans="1:20" ht="24" customHeight="1" x14ac:dyDescent="0.55000000000000004">
      <c r="A153" s="192">
        <v>97</v>
      </c>
      <c r="B153" s="126">
        <v>95</v>
      </c>
      <c r="C153" s="88">
        <v>60009</v>
      </c>
      <c r="D153" s="76" t="s">
        <v>299</v>
      </c>
      <c r="E153" s="77" t="s">
        <v>44</v>
      </c>
      <c r="F153" s="77" t="s">
        <v>501</v>
      </c>
      <c r="G153" s="77" t="s">
        <v>23</v>
      </c>
      <c r="H153" s="77" t="s">
        <v>587</v>
      </c>
      <c r="I153" s="78" t="s">
        <v>300</v>
      </c>
      <c r="J153" s="133">
        <v>39700</v>
      </c>
      <c r="K153" s="133">
        <v>39692</v>
      </c>
      <c r="L153" s="89" t="s">
        <v>301</v>
      </c>
      <c r="M153" s="134">
        <v>7</v>
      </c>
      <c r="N153" s="134">
        <v>7</v>
      </c>
      <c r="O153" s="134">
        <v>7</v>
      </c>
      <c r="P153" s="94"/>
    </row>
    <row r="154" spans="1:20" ht="24" customHeight="1" x14ac:dyDescent="0.2">
      <c r="A154" s="192">
        <v>17</v>
      </c>
      <c r="B154" s="126">
        <v>15</v>
      </c>
      <c r="C154" s="88">
        <v>7128</v>
      </c>
      <c r="D154" s="49" t="s">
        <v>302</v>
      </c>
      <c r="E154" s="50" t="s">
        <v>93</v>
      </c>
      <c r="F154" s="53" t="s">
        <v>519</v>
      </c>
      <c r="G154" s="50" t="s">
        <v>34</v>
      </c>
      <c r="H154" s="50" t="s">
        <v>303</v>
      </c>
      <c r="I154" s="50" t="s">
        <v>304</v>
      </c>
      <c r="J154" s="87">
        <v>41869</v>
      </c>
      <c r="K154" s="87">
        <v>41883</v>
      </c>
      <c r="L154" s="50" t="s">
        <v>226</v>
      </c>
      <c r="M154" s="127">
        <v>5</v>
      </c>
      <c r="N154" s="127">
        <v>5</v>
      </c>
      <c r="O154" s="127">
        <v>5</v>
      </c>
      <c r="P154" s="94"/>
    </row>
    <row r="155" spans="1:20" ht="24" customHeight="1" x14ac:dyDescent="0.2">
      <c r="A155" s="193">
        <v>138</v>
      </c>
      <c r="B155" s="126">
        <v>136</v>
      </c>
      <c r="C155" s="90">
        <v>60062</v>
      </c>
      <c r="D155" s="81" t="s">
        <v>305</v>
      </c>
      <c r="E155" s="82" t="s">
        <v>234</v>
      </c>
      <c r="F155" s="83" t="s">
        <v>501</v>
      </c>
      <c r="G155" s="82" t="s">
        <v>23</v>
      </c>
      <c r="H155" s="82" t="s">
        <v>306</v>
      </c>
      <c r="I155" s="82" t="s">
        <v>307</v>
      </c>
      <c r="J155" s="84">
        <v>44284</v>
      </c>
      <c r="K155" s="84">
        <v>44287</v>
      </c>
      <c r="L155" s="82" t="s">
        <v>528</v>
      </c>
      <c r="M155" s="128">
        <v>5</v>
      </c>
      <c r="N155" s="168">
        <v>7</v>
      </c>
      <c r="O155" s="168">
        <v>7</v>
      </c>
      <c r="P155" s="94"/>
    </row>
    <row r="156" spans="1:20" ht="24" customHeight="1" x14ac:dyDescent="0.55000000000000004">
      <c r="A156" s="193">
        <v>156</v>
      </c>
      <c r="B156" s="126">
        <v>154</v>
      </c>
      <c r="C156" s="88">
        <v>60086</v>
      </c>
      <c r="D156" s="49" t="s">
        <v>112</v>
      </c>
      <c r="E156" s="50" t="s">
        <v>85</v>
      </c>
      <c r="F156" s="78" t="s">
        <v>501</v>
      </c>
      <c r="G156" s="50" t="s">
        <v>34</v>
      </c>
      <c r="H156" s="50" t="s">
        <v>113</v>
      </c>
      <c r="I156" s="50" t="s">
        <v>114</v>
      </c>
      <c r="J156" s="87">
        <v>42796</v>
      </c>
      <c r="K156" s="87">
        <v>42795</v>
      </c>
      <c r="L156" s="50" t="s">
        <v>42</v>
      </c>
      <c r="M156" s="127">
        <v>5</v>
      </c>
      <c r="N156" s="127">
        <v>5</v>
      </c>
      <c r="O156" s="127">
        <v>5</v>
      </c>
      <c r="P156" s="94"/>
      <c r="Q156" s="41"/>
      <c r="R156" s="41"/>
    </row>
    <row r="157" spans="1:20" ht="24" customHeight="1" x14ac:dyDescent="0.2">
      <c r="A157" s="192">
        <v>51</v>
      </c>
      <c r="B157" s="126">
        <v>49</v>
      </c>
      <c r="C157" s="88">
        <v>7161</v>
      </c>
      <c r="D157" s="49" t="s">
        <v>525</v>
      </c>
      <c r="E157" s="50" t="s">
        <v>491</v>
      </c>
      <c r="F157" s="53" t="s">
        <v>519</v>
      </c>
      <c r="G157" s="80" t="s">
        <v>23</v>
      </c>
      <c r="H157" s="80" t="s">
        <v>526</v>
      </c>
      <c r="I157" s="80" t="s">
        <v>527</v>
      </c>
      <c r="J157" s="79">
        <v>44257</v>
      </c>
      <c r="K157" s="79">
        <v>44256</v>
      </c>
      <c r="L157" s="50" t="s">
        <v>521</v>
      </c>
      <c r="M157" s="127">
        <v>5</v>
      </c>
      <c r="N157" s="127">
        <v>5</v>
      </c>
      <c r="O157" s="127">
        <v>5</v>
      </c>
      <c r="P157" s="94"/>
      <c r="Q157" s="1"/>
      <c r="R157" s="1"/>
    </row>
    <row r="158" spans="1:20" ht="24" customHeight="1" x14ac:dyDescent="0.2">
      <c r="A158" s="192">
        <v>157</v>
      </c>
      <c r="B158" s="126">
        <v>155</v>
      </c>
      <c r="C158" s="88">
        <v>60087</v>
      </c>
      <c r="D158" s="49" t="s">
        <v>308</v>
      </c>
      <c r="E158" s="50" t="s">
        <v>49</v>
      </c>
      <c r="F158" s="78" t="s">
        <v>501</v>
      </c>
      <c r="G158" s="50" t="s">
        <v>100</v>
      </c>
      <c r="H158" s="50" t="s">
        <v>129</v>
      </c>
      <c r="I158" s="50" t="s">
        <v>304</v>
      </c>
      <c r="J158" s="79">
        <v>41325</v>
      </c>
      <c r="K158" s="79">
        <v>41334</v>
      </c>
      <c r="L158" s="50" t="s">
        <v>151</v>
      </c>
      <c r="M158" s="153">
        <v>5</v>
      </c>
      <c r="N158" s="153">
        <v>5</v>
      </c>
      <c r="O158" s="153">
        <v>5</v>
      </c>
      <c r="P158" s="94"/>
      <c r="Q158" s="1"/>
      <c r="R158" s="1"/>
    </row>
    <row r="159" spans="1:20" ht="24" customHeight="1" x14ac:dyDescent="0.2">
      <c r="A159" s="193">
        <v>112</v>
      </c>
      <c r="B159" s="126">
        <v>110</v>
      </c>
      <c r="C159" s="90">
        <v>60027</v>
      </c>
      <c r="D159" s="81" t="s">
        <v>309</v>
      </c>
      <c r="E159" s="82" t="s">
        <v>579</v>
      </c>
      <c r="F159" s="82" t="s">
        <v>501</v>
      </c>
      <c r="G159" s="82" t="s">
        <v>100</v>
      </c>
      <c r="H159" s="82" t="s">
        <v>310</v>
      </c>
      <c r="I159" s="82" t="s">
        <v>311</v>
      </c>
      <c r="J159" s="84">
        <v>43157</v>
      </c>
      <c r="K159" s="84">
        <v>43160</v>
      </c>
      <c r="L159" s="82" t="s">
        <v>51</v>
      </c>
      <c r="M159" s="128">
        <v>7</v>
      </c>
      <c r="N159" s="128">
        <v>7</v>
      </c>
      <c r="O159" s="128">
        <v>7</v>
      </c>
      <c r="P159" s="94"/>
      <c r="R159" s="1"/>
    </row>
    <row r="160" spans="1:20" ht="24" customHeight="1" x14ac:dyDescent="0.2">
      <c r="A160" s="192">
        <v>23</v>
      </c>
      <c r="B160" s="126">
        <v>21</v>
      </c>
      <c r="C160" s="90">
        <v>7123</v>
      </c>
      <c r="D160" s="81" t="s">
        <v>312</v>
      </c>
      <c r="E160" s="82" t="s">
        <v>44</v>
      </c>
      <c r="F160" s="83" t="s">
        <v>519</v>
      </c>
      <c r="G160" s="82" t="s">
        <v>23</v>
      </c>
      <c r="H160" s="82" t="s">
        <v>313</v>
      </c>
      <c r="I160" s="82" t="s">
        <v>186</v>
      </c>
      <c r="J160" s="84">
        <v>42278</v>
      </c>
      <c r="K160" s="84">
        <v>42278</v>
      </c>
      <c r="L160" s="82" t="s">
        <v>132</v>
      </c>
      <c r="M160" s="128">
        <v>5</v>
      </c>
      <c r="N160" s="128">
        <v>5</v>
      </c>
      <c r="O160" s="128">
        <v>5</v>
      </c>
      <c r="P160" s="94"/>
    </row>
    <row r="161" spans="1:20" ht="24" customHeight="1" x14ac:dyDescent="0.2">
      <c r="A161" s="192">
        <v>109</v>
      </c>
      <c r="B161" s="126">
        <v>107</v>
      </c>
      <c r="C161" s="86">
        <v>60024</v>
      </c>
      <c r="D161" s="76" t="s">
        <v>314</v>
      </c>
      <c r="E161" s="77" t="s">
        <v>195</v>
      </c>
      <c r="F161" s="77" t="s">
        <v>501</v>
      </c>
      <c r="G161" s="77" t="s">
        <v>100</v>
      </c>
      <c r="H161" s="77" t="s">
        <v>315</v>
      </c>
      <c r="I161" s="77" t="s">
        <v>316</v>
      </c>
      <c r="J161" s="79">
        <v>38657</v>
      </c>
      <c r="K161" s="79">
        <v>38657</v>
      </c>
      <c r="L161" s="50" t="s">
        <v>127</v>
      </c>
      <c r="M161" s="127">
        <v>5</v>
      </c>
      <c r="N161" s="127">
        <v>5</v>
      </c>
      <c r="O161" s="127">
        <v>5</v>
      </c>
      <c r="P161" s="94"/>
    </row>
    <row r="162" spans="1:20" ht="24" customHeight="1" x14ac:dyDescent="0.2">
      <c r="A162" s="192">
        <v>71</v>
      </c>
      <c r="B162" s="126">
        <v>69</v>
      </c>
      <c r="C162" s="88">
        <v>7202</v>
      </c>
      <c r="D162" s="49" t="s">
        <v>655</v>
      </c>
      <c r="E162" s="50" t="s">
        <v>579</v>
      </c>
      <c r="F162" s="53" t="s">
        <v>519</v>
      </c>
      <c r="G162" s="80" t="s">
        <v>652</v>
      </c>
      <c r="H162" s="80" t="s">
        <v>656</v>
      </c>
      <c r="I162" s="80" t="s">
        <v>657</v>
      </c>
      <c r="J162" s="87">
        <v>44958</v>
      </c>
      <c r="K162" s="87">
        <v>44958</v>
      </c>
      <c r="L162" s="50" t="s">
        <v>662</v>
      </c>
      <c r="M162" s="127">
        <v>15</v>
      </c>
      <c r="N162" s="127">
        <v>15</v>
      </c>
      <c r="O162" s="127">
        <v>15</v>
      </c>
      <c r="P162" s="94"/>
    </row>
    <row r="163" spans="1:20" ht="24" customHeight="1" x14ac:dyDescent="0.55000000000000004">
      <c r="A163" s="193">
        <v>126</v>
      </c>
      <c r="B163" s="126">
        <v>124</v>
      </c>
      <c r="C163" s="86">
        <v>60048</v>
      </c>
      <c r="D163" s="76" t="s">
        <v>115</v>
      </c>
      <c r="E163" s="50" t="s">
        <v>93</v>
      </c>
      <c r="F163" s="50" t="s">
        <v>501</v>
      </c>
      <c r="G163" s="85" t="s">
        <v>100</v>
      </c>
      <c r="H163" s="85" t="s">
        <v>116</v>
      </c>
      <c r="I163" s="85" t="s">
        <v>117</v>
      </c>
      <c r="J163" s="136">
        <v>43229</v>
      </c>
      <c r="K163" s="87">
        <v>43221</v>
      </c>
      <c r="L163" s="89" t="s">
        <v>118</v>
      </c>
      <c r="M163" s="127">
        <v>5</v>
      </c>
      <c r="N163" s="127">
        <v>5</v>
      </c>
      <c r="O163" s="127">
        <v>5</v>
      </c>
      <c r="P163" s="94"/>
    </row>
    <row r="164" spans="1:20" ht="24" customHeight="1" x14ac:dyDescent="0.55000000000000004">
      <c r="A164" s="193">
        <v>102</v>
      </c>
      <c r="B164" s="126">
        <v>100</v>
      </c>
      <c r="C164" s="90">
        <v>60016</v>
      </c>
      <c r="D164" s="81" t="s">
        <v>318</v>
      </c>
      <c r="E164" s="82" t="s">
        <v>518</v>
      </c>
      <c r="F164" s="82" t="s">
        <v>501</v>
      </c>
      <c r="G164" s="82" t="s">
        <v>23</v>
      </c>
      <c r="H164" s="82" t="s">
        <v>319</v>
      </c>
      <c r="I164" s="82" t="s">
        <v>320</v>
      </c>
      <c r="J164" s="84">
        <v>43245</v>
      </c>
      <c r="K164" s="84">
        <v>43252</v>
      </c>
      <c r="L164" s="82" t="s">
        <v>375</v>
      </c>
      <c r="M164" s="128">
        <v>5</v>
      </c>
      <c r="N164" s="128">
        <v>5</v>
      </c>
      <c r="O164" s="128">
        <v>5</v>
      </c>
      <c r="P164" s="94"/>
      <c r="Q164" s="41"/>
      <c r="R164" s="41"/>
      <c r="S164" s="1"/>
      <c r="T164" s="1"/>
    </row>
    <row r="165" spans="1:20" ht="24" customHeight="1" x14ac:dyDescent="0.2">
      <c r="A165" s="193">
        <v>118</v>
      </c>
      <c r="B165" s="126">
        <v>116</v>
      </c>
      <c r="C165" s="88">
        <v>60035</v>
      </c>
      <c r="D165" s="49" t="s">
        <v>120</v>
      </c>
      <c r="E165" s="50" t="s">
        <v>491</v>
      </c>
      <c r="F165" s="78" t="s">
        <v>501</v>
      </c>
      <c r="G165" s="50" t="s">
        <v>23</v>
      </c>
      <c r="H165" s="50" t="s">
        <v>121</v>
      </c>
      <c r="I165" s="50" t="s">
        <v>122</v>
      </c>
      <c r="J165" s="87">
        <v>42796</v>
      </c>
      <c r="K165" s="87">
        <v>42795</v>
      </c>
      <c r="L165" s="50" t="s">
        <v>42</v>
      </c>
      <c r="M165" s="127">
        <v>7</v>
      </c>
      <c r="N165" s="127">
        <v>7</v>
      </c>
      <c r="O165" s="127">
        <v>7</v>
      </c>
      <c r="P165" s="94"/>
      <c r="S165" s="1"/>
      <c r="T165" s="1"/>
    </row>
    <row r="166" spans="1:20" ht="24" customHeight="1" x14ac:dyDescent="0.55000000000000004">
      <c r="A166" s="193">
        <v>8</v>
      </c>
      <c r="B166" s="126">
        <v>6</v>
      </c>
      <c r="C166" s="86">
        <v>7058</v>
      </c>
      <c r="D166" s="76" t="s">
        <v>321</v>
      </c>
      <c r="E166" s="77" t="s">
        <v>579</v>
      </c>
      <c r="F166" s="78" t="s">
        <v>519</v>
      </c>
      <c r="G166" s="77" t="s">
        <v>23</v>
      </c>
      <c r="H166" s="77" t="s">
        <v>322</v>
      </c>
      <c r="I166" s="77" t="s">
        <v>323</v>
      </c>
      <c r="J166" s="79">
        <v>40413</v>
      </c>
      <c r="K166" s="79">
        <v>40422</v>
      </c>
      <c r="L166" s="50" t="s">
        <v>187</v>
      </c>
      <c r="M166" s="127">
        <v>7</v>
      </c>
      <c r="N166" s="127">
        <v>7</v>
      </c>
      <c r="O166" s="127">
        <v>7</v>
      </c>
      <c r="P166" s="94"/>
      <c r="Q166" s="1"/>
      <c r="R166" s="1"/>
      <c r="S166" s="41"/>
      <c r="T166" s="41"/>
    </row>
    <row r="167" spans="1:20" ht="24" customHeight="1" x14ac:dyDescent="0.2">
      <c r="A167" s="193">
        <v>108</v>
      </c>
      <c r="B167" s="126">
        <v>106</v>
      </c>
      <c r="C167" s="86">
        <v>60023</v>
      </c>
      <c r="D167" s="76" t="s">
        <v>388</v>
      </c>
      <c r="E167" s="77" t="s">
        <v>49</v>
      </c>
      <c r="F167" s="77" t="s">
        <v>501</v>
      </c>
      <c r="G167" s="77" t="s">
        <v>23</v>
      </c>
      <c r="H167" s="77" t="s">
        <v>248</v>
      </c>
      <c r="I167" s="77" t="s">
        <v>249</v>
      </c>
      <c r="J167" s="79">
        <v>40606</v>
      </c>
      <c r="K167" s="79">
        <v>40603</v>
      </c>
      <c r="L167" s="50" t="s">
        <v>250</v>
      </c>
      <c r="M167" s="127">
        <v>5</v>
      </c>
      <c r="N167" s="127">
        <v>5</v>
      </c>
      <c r="O167" s="127">
        <v>5</v>
      </c>
      <c r="P167" s="94"/>
    </row>
    <row r="168" spans="1:20" ht="24" customHeight="1" x14ac:dyDescent="0.55000000000000004">
      <c r="A168" s="192">
        <v>95</v>
      </c>
      <c r="B168" s="126">
        <v>93</v>
      </c>
      <c r="C168" s="86">
        <v>60007</v>
      </c>
      <c r="D168" s="76" t="s">
        <v>326</v>
      </c>
      <c r="E168" s="85" t="s">
        <v>28</v>
      </c>
      <c r="F168" s="85" t="s">
        <v>501</v>
      </c>
      <c r="G168" s="85" t="s">
        <v>23</v>
      </c>
      <c r="H168" s="85" t="s">
        <v>327</v>
      </c>
      <c r="I168" s="85" t="s">
        <v>328</v>
      </c>
      <c r="J168" s="79">
        <v>41933</v>
      </c>
      <c r="K168" s="79">
        <v>41944</v>
      </c>
      <c r="L168" s="50" t="s">
        <v>205</v>
      </c>
      <c r="M168" s="127">
        <v>15</v>
      </c>
      <c r="N168" s="127">
        <v>15</v>
      </c>
      <c r="O168" s="127">
        <v>15</v>
      </c>
      <c r="P168" s="94"/>
      <c r="Q168" s="41"/>
      <c r="R168" s="41"/>
    </row>
    <row r="169" spans="1:20" x14ac:dyDescent="0.2">
      <c r="A169" s="192">
        <v>89</v>
      </c>
      <c r="B169" s="126">
        <v>87</v>
      </c>
      <c r="C169" s="49" t="s">
        <v>640</v>
      </c>
      <c r="D169" s="49" t="s">
        <v>641</v>
      </c>
      <c r="E169" s="50" t="s">
        <v>85</v>
      </c>
      <c r="F169" s="85" t="s">
        <v>580</v>
      </c>
      <c r="G169" s="50" t="s">
        <v>23</v>
      </c>
      <c r="H169" s="50" t="s">
        <v>642</v>
      </c>
      <c r="I169" s="50" t="s">
        <v>643</v>
      </c>
      <c r="J169" s="87">
        <v>44749</v>
      </c>
      <c r="K169" s="87">
        <v>44774</v>
      </c>
      <c r="L169" s="50" t="s">
        <v>607</v>
      </c>
      <c r="M169" s="127">
        <v>3</v>
      </c>
      <c r="N169" s="127">
        <v>3</v>
      </c>
      <c r="O169" s="127">
        <v>3</v>
      </c>
      <c r="P169" s="94"/>
      <c r="S169" s="1"/>
      <c r="T169" s="1"/>
    </row>
    <row r="170" spans="1:20" ht="24" customHeight="1" x14ac:dyDescent="0.2">
      <c r="A170" s="193">
        <v>70</v>
      </c>
      <c r="B170" s="126">
        <v>68</v>
      </c>
      <c r="C170" s="88">
        <v>7191</v>
      </c>
      <c r="D170" s="49" t="s">
        <v>648</v>
      </c>
      <c r="E170" s="50" t="s">
        <v>530</v>
      </c>
      <c r="F170" s="53" t="s">
        <v>519</v>
      </c>
      <c r="G170" s="80" t="s">
        <v>34</v>
      </c>
      <c r="H170" s="80" t="s">
        <v>649</v>
      </c>
      <c r="I170" s="80" t="s">
        <v>650</v>
      </c>
      <c r="J170" s="87">
        <v>44896</v>
      </c>
      <c r="K170" s="87">
        <v>44896</v>
      </c>
      <c r="L170" s="50" t="s">
        <v>661</v>
      </c>
      <c r="M170" s="127">
        <v>3</v>
      </c>
      <c r="N170" s="127">
        <v>3</v>
      </c>
      <c r="O170" s="127">
        <v>3</v>
      </c>
      <c r="P170" s="94"/>
    </row>
    <row r="171" spans="1:20" ht="24" customHeight="1" x14ac:dyDescent="0.2">
      <c r="A171" s="192">
        <v>21</v>
      </c>
      <c r="B171" s="126">
        <v>19</v>
      </c>
      <c r="C171" s="86">
        <v>7037</v>
      </c>
      <c r="D171" s="76" t="s">
        <v>329</v>
      </c>
      <c r="E171" s="85" t="s">
        <v>93</v>
      </c>
      <c r="F171" s="78" t="s">
        <v>519</v>
      </c>
      <c r="G171" s="85" t="s">
        <v>34</v>
      </c>
      <c r="H171" s="85" t="s">
        <v>330</v>
      </c>
      <c r="I171" s="85" t="s">
        <v>331</v>
      </c>
      <c r="J171" s="79">
        <v>42186</v>
      </c>
      <c r="K171" s="79">
        <v>42186</v>
      </c>
      <c r="L171" s="50" t="s">
        <v>204</v>
      </c>
      <c r="M171" s="127">
        <v>7</v>
      </c>
      <c r="N171" s="127">
        <v>7</v>
      </c>
      <c r="O171" s="127">
        <v>7</v>
      </c>
      <c r="P171" s="94"/>
      <c r="Q171" s="1"/>
      <c r="R171" s="1"/>
      <c r="S171" s="1"/>
      <c r="T171" s="1"/>
    </row>
    <row r="172" spans="1:20" ht="24" customHeight="1" x14ac:dyDescent="0.2">
      <c r="A172" s="192">
        <v>139</v>
      </c>
      <c r="B172" s="126">
        <v>137</v>
      </c>
      <c r="C172" s="88">
        <v>60063</v>
      </c>
      <c r="D172" s="49" t="s">
        <v>332</v>
      </c>
      <c r="E172" s="50" t="s">
        <v>41</v>
      </c>
      <c r="F172" s="78" t="s">
        <v>501</v>
      </c>
      <c r="G172" s="50" t="s">
        <v>23</v>
      </c>
      <c r="H172" s="50" t="s">
        <v>333</v>
      </c>
      <c r="I172" s="50" t="s">
        <v>334</v>
      </c>
      <c r="J172" s="148">
        <v>42423</v>
      </c>
      <c r="K172" s="136">
        <v>42430</v>
      </c>
      <c r="L172" s="50" t="s">
        <v>335</v>
      </c>
      <c r="M172" s="127">
        <v>5</v>
      </c>
      <c r="N172" s="127">
        <v>5</v>
      </c>
      <c r="O172" s="127">
        <v>5</v>
      </c>
      <c r="P172" s="94"/>
      <c r="S172" s="1"/>
      <c r="T172" s="1"/>
    </row>
    <row r="173" spans="1:20" ht="24" customHeight="1" x14ac:dyDescent="0.2">
      <c r="A173" s="192">
        <v>47</v>
      </c>
      <c r="B173" s="126">
        <v>45</v>
      </c>
      <c r="C173" s="90">
        <v>7181</v>
      </c>
      <c r="D173" s="81" t="s">
        <v>336</v>
      </c>
      <c r="E173" s="91" t="s">
        <v>49</v>
      </c>
      <c r="F173" s="83" t="s">
        <v>519</v>
      </c>
      <c r="G173" s="91" t="s">
        <v>23</v>
      </c>
      <c r="H173" s="91" t="s">
        <v>337</v>
      </c>
      <c r="I173" s="91" t="s">
        <v>338</v>
      </c>
      <c r="J173" s="84">
        <v>44046</v>
      </c>
      <c r="K173" s="84">
        <v>44044</v>
      </c>
      <c r="L173" s="82" t="s">
        <v>503</v>
      </c>
      <c r="M173" s="128">
        <v>5</v>
      </c>
      <c r="N173" s="128">
        <v>5</v>
      </c>
      <c r="O173" s="128">
        <v>5</v>
      </c>
      <c r="P173" s="94"/>
    </row>
    <row r="174" spans="1:20" ht="24" customHeight="1" x14ac:dyDescent="0.65">
      <c r="A174" s="193">
        <v>104</v>
      </c>
      <c r="B174" s="126">
        <v>102</v>
      </c>
      <c r="C174" s="86">
        <v>60019</v>
      </c>
      <c r="D174" s="76" t="s">
        <v>531</v>
      </c>
      <c r="E174" s="85" t="s">
        <v>530</v>
      </c>
      <c r="F174" s="50" t="s">
        <v>501</v>
      </c>
      <c r="G174" s="85" t="s">
        <v>100</v>
      </c>
      <c r="H174" s="85" t="s">
        <v>532</v>
      </c>
      <c r="I174" s="85" t="s">
        <v>533</v>
      </c>
      <c r="J174" s="133">
        <v>44319</v>
      </c>
      <c r="K174" s="133">
        <v>44317</v>
      </c>
      <c r="L174" s="89" t="s">
        <v>529</v>
      </c>
      <c r="M174" s="154">
        <v>15</v>
      </c>
      <c r="N174" s="154">
        <v>15</v>
      </c>
      <c r="O174" s="154">
        <v>15</v>
      </c>
      <c r="P174" s="94"/>
    </row>
    <row r="175" spans="1:20" ht="24" customHeight="1" x14ac:dyDescent="0.55000000000000004">
      <c r="A175" s="193">
        <v>84</v>
      </c>
      <c r="B175" s="126">
        <v>82</v>
      </c>
      <c r="C175" s="96" t="s">
        <v>339</v>
      </c>
      <c r="D175" s="81" t="s">
        <v>340</v>
      </c>
      <c r="E175" s="82" t="s">
        <v>93</v>
      </c>
      <c r="F175" s="91" t="s">
        <v>580</v>
      </c>
      <c r="G175" s="82" t="s">
        <v>34</v>
      </c>
      <c r="H175" s="82" t="s">
        <v>341</v>
      </c>
      <c r="I175" s="82" t="s">
        <v>342</v>
      </c>
      <c r="J175" s="84">
        <v>44047</v>
      </c>
      <c r="K175" s="84">
        <v>44044</v>
      </c>
      <c r="L175" s="82" t="s">
        <v>503</v>
      </c>
      <c r="M175" s="128">
        <v>7</v>
      </c>
      <c r="N175" s="128">
        <v>7</v>
      </c>
      <c r="O175" s="128">
        <v>7</v>
      </c>
      <c r="P175" s="94"/>
      <c r="S175" s="41"/>
      <c r="T175" s="41"/>
    </row>
    <row r="176" spans="1:20" x14ac:dyDescent="0.2">
      <c r="A176" s="192">
        <v>119</v>
      </c>
      <c r="B176" s="126">
        <v>117</v>
      </c>
      <c r="C176" s="86">
        <v>60037</v>
      </c>
      <c r="D176" s="76" t="s">
        <v>343</v>
      </c>
      <c r="E176" s="77" t="s">
        <v>93</v>
      </c>
      <c r="F176" s="78" t="s">
        <v>501</v>
      </c>
      <c r="G176" s="77" t="s">
        <v>100</v>
      </c>
      <c r="H176" s="77" t="s">
        <v>344</v>
      </c>
      <c r="I176" s="77" t="s">
        <v>345</v>
      </c>
      <c r="J176" s="79">
        <v>39406</v>
      </c>
      <c r="K176" s="79">
        <v>39417</v>
      </c>
      <c r="L176" s="50" t="s">
        <v>346</v>
      </c>
      <c r="M176" s="127">
        <v>7</v>
      </c>
      <c r="N176" s="127">
        <v>7</v>
      </c>
      <c r="O176" s="127">
        <v>7</v>
      </c>
      <c r="P176" s="94"/>
    </row>
    <row r="177" spans="1:20" ht="24" customHeight="1" x14ac:dyDescent="0.55000000000000004">
      <c r="A177" s="193">
        <v>46</v>
      </c>
      <c r="B177" s="126">
        <v>44</v>
      </c>
      <c r="C177" s="90">
        <v>7038</v>
      </c>
      <c r="D177" s="81" t="s">
        <v>124</v>
      </c>
      <c r="E177" s="82" t="s">
        <v>93</v>
      </c>
      <c r="F177" s="83" t="s">
        <v>519</v>
      </c>
      <c r="G177" s="82" t="s">
        <v>34</v>
      </c>
      <c r="H177" s="82" t="s">
        <v>125</v>
      </c>
      <c r="I177" s="82" t="s">
        <v>126</v>
      </c>
      <c r="J177" s="84">
        <v>43997</v>
      </c>
      <c r="K177" s="84">
        <v>44013</v>
      </c>
      <c r="L177" s="82" t="s">
        <v>511</v>
      </c>
      <c r="M177" s="128">
        <v>3</v>
      </c>
      <c r="N177" s="128">
        <v>3</v>
      </c>
      <c r="O177" s="128">
        <v>3</v>
      </c>
      <c r="P177" s="94"/>
      <c r="R177" s="1"/>
      <c r="S177" s="41"/>
      <c r="T177" s="41"/>
    </row>
    <row r="178" spans="1:20" ht="24" customHeight="1" x14ac:dyDescent="0.55000000000000004">
      <c r="A178" s="192">
        <v>135</v>
      </c>
      <c r="B178" s="126">
        <v>133</v>
      </c>
      <c r="C178" s="86">
        <v>60059</v>
      </c>
      <c r="D178" s="76" t="s">
        <v>347</v>
      </c>
      <c r="E178" s="50" t="s">
        <v>33</v>
      </c>
      <c r="F178" s="78" t="s">
        <v>501</v>
      </c>
      <c r="G178" s="77" t="s">
        <v>23</v>
      </c>
      <c r="H178" s="50" t="s">
        <v>348</v>
      </c>
      <c r="I178" s="77" t="s">
        <v>349</v>
      </c>
      <c r="J178" s="79">
        <v>40939</v>
      </c>
      <c r="K178" s="79">
        <v>40940</v>
      </c>
      <c r="L178" s="50" t="s">
        <v>350</v>
      </c>
      <c r="M178" s="127">
        <v>7</v>
      </c>
      <c r="N178" s="127">
        <v>7</v>
      </c>
      <c r="O178" s="127">
        <v>7</v>
      </c>
      <c r="P178" s="94"/>
      <c r="Q178" s="41"/>
      <c r="R178" s="41"/>
      <c r="S178" s="1"/>
      <c r="T178" s="1"/>
    </row>
    <row r="179" spans="1:20" x14ac:dyDescent="0.2">
      <c r="A179" s="193">
        <v>66</v>
      </c>
      <c r="B179" s="126">
        <v>64</v>
      </c>
      <c r="C179" s="88">
        <v>7197</v>
      </c>
      <c r="D179" s="49" t="s">
        <v>644</v>
      </c>
      <c r="E179" s="50" t="s">
        <v>579</v>
      </c>
      <c r="F179" s="53" t="s">
        <v>519</v>
      </c>
      <c r="G179" s="80" t="s">
        <v>23</v>
      </c>
      <c r="H179" s="80" t="s">
        <v>645</v>
      </c>
      <c r="I179" s="80" t="s">
        <v>646</v>
      </c>
      <c r="J179" s="87">
        <v>44837</v>
      </c>
      <c r="K179" s="87">
        <v>44837</v>
      </c>
      <c r="L179" s="50" t="s">
        <v>618</v>
      </c>
      <c r="M179" s="127">
        <v>3</v>
      </c>
      <c r="N179" s="127">
        <v>3</v>
      </c>
      <c r="O179" s="127">
        <v>3</v>
      </c>
      <c r="P179" s="94"/>
    </row>
    <row r="180" spans="1:20" ht="24" customHeight="1" x14ac:dyDescent="0.55000000000000004">
      <c r="A180" s="192">
        <v>101</v>
      </c>
      <c r="B180" s="126">
        <v>99</v>
      </c>
      <c r="C180" s="88">
        <v>60013</v>
      </c>
      <c r="D180" s="76" t="s">
        <v>351</v>
      </c>
      <c r="E180" s="77" t="s">
        <v>44</v>
      </c>
      <c r="F180" s="77" t="s">
        <v>501</v>
      </c>
      <c r="G180" s="77" t="s">
        <v>100</v>
      </c>
      <c r="H180" s="77" t="s">
        <v>353</v>
      </c>
      <c r="I180" s="77" t="s">
        <v>354</v>
      </c>
      <c r="J180" s="133">
        <v>40452</v>
      </c>
      <c r="K180" s="133">
        <v>40452</v>
      </c>
      <c r="L180" s="89" t="s">
        <v>217</v>
      </c>
      <c r="M180" s="134">
        <v>8</v>
      </c>
      <c r="N180" s="134">
        <v>8</v>
      </c>
      <c r="O180" s="134">
        <v>8</v>
      </c>
      <c r="P180" s="94"/>
    </row>
    <row r="181" spans="1:20" x14ac:dyDescent="0.55000000000000004">
      <c r="A181" s="193">
        <v>94</v>
      </c>
      <c r="B181" s="126">
        <v>92</v>
      </c>
      <c r="C181" s="86">
        <v>60006</v>
      </c>
      <c r="D181" s="76" t="s">
        <v>352</v>
      </c>
      <c r="E181" s="77" t="s">
        <v>85</v>
      </c>
      <c r="F181" s="77" t="s">
        <v>501</v>
      </c>
      <c r="G181" s="77" t="s">
        <v>100</v>
      </c>
      <c r="H181" s="77" t="s">
        <v>317</v>
      </c>
      <c r="I181" s="77" t="s">
        <v>585</v>
      </c>
      <c r="J181" s="133">
        <v>40452</v>
      </c>
      <c r="K181" s="133">
        <v>40452</v>
      </c>
      <c r="L181" s="89" t="s">
        <v>217</v>
      </c>
      <c r="M181" s="134">
        <v>5</v>
      </c>
      <c r="N181" s="134">
        <v>5</v>
      </c>
      <c r="O181" s="134">
        <v>5</v>
      </c>
      <c r="P181" s="94"/>
    </row>
    <row r="182" spans="1:20" x14ac:dyDescent="0.2">
      <c r="A182" s="194"/>
      <c r="B182" s="88"/>
      <c r="C182" s="88"/>
      <c r="D182" s="49"/>
      <c r="E182" s="50"/>
      <c r="F182" s="53"/>
      <c r="G182" s="50"/>
      <c r="H182" s="50"/>
      <c r="I182" s="50"/>
      <c r="J182" s="87"/>
      <c r="K182" s="87"/>
      <c r="L182" s="50"/>
      <c r="M182" s="101"/>
      <c r="N182" s="101"/>
      <c r="O182" s="101"/>
      <c r="P182" s="94"/>
    </row>
    <row r="183" spans="1:20" x14ac:dyDescent="0.2">
      <c r="A183" s="194"/>
      <c r="B183" s="88"/>
      <c r="C183" s="88"/>
      <c r="D183" s="49"/>
      <c r="E183" s="50"/>
      <c r="F183" s="53"/>
      <c r="G183" s="50"/>
      <c r="H183" s="50"/>
      <c r="I183" s="50"/>
      <c r="J183" s="87"/>
      <c r="K183" s="87"/>
      <c r="L183" s="50"/>
      <c r="M183" s="101"/>
      <c r="N183" s="101"/>
      <c r="O183" s="101"/>
      <c r="P183" s="94"/>
    </row>
    <row r="184" spans="1:20" x14ac:dyDescent="0.2">
      <c r="A184" s="194"/>
      <c r="B184" s="88"/>
      <c r="C184" s="88"/>
      <c r="D184" s="49"/>
      <c r="E184" s="50"/>
      <c r="F184" s="53"/>
      <c r="G184" s="50"/>
      <c r="H184" s="50"/>
      <c r="I184" s="50"/>
      <c r="J184" s="87"/>
      <c r="K184" s="87"/>
      <c r="L184" s="50"/>
      <c r="M184" s="101"/>
      <c r="N184" s="101"/>
      <c r="O184" s="101"/>
      <c r="P184" s="94"/>
    </row>
    <row r="185" spans="1:20" x14ac:dyDescent="0.2">
      <c r="A185" s="194"/>
      <c r="B185" s="88"/>
      <c r="C185" s="88"/>
      <c r="D185" s="49"/>
      <c r="E185" s="50"/>
      <c r="F185" s="53"/>
      <c r="G185" s="50"/>
      <c r="H185" s="50"/>
      <c r="I185" s="50"/>
      <c r="J185" s="87"/>
      <c r="K185" s="87"/>
      <c r="L185" s="50"/>
      <c r="M185" s="101"/>
      <c r="N185" s="101"/>
      <c r="O185" s="101"/>
      <c r="P185" s="94"/>
    </row>
    <row r="186" spans="1:20" x14ac:dyDescent="0.2">
      <c r="A186" s="194"/>
      <c r="B186" s="88"/>
      <c r="C186" s="88"/>
      <c r="D186" s="49"/>
      <c r="E186" s="50"/>
      <c r="F186" s="53"/>
      <c r="G186" s="50"/>
      <c r="H186" s="50"/>
      <c r="I186" s="50"/>
      <c r="J186" s="87"/>
      <c r="K186" s="87"/>
      <c r="L186" s="50"/>
      <c r="M186" s="101"/>
      <c r="N186" s="101"/>
      <c r="O186" s="101"/>
      <c r="P186" s="94"/>
    </row>
    <row r="187" spans="1:20" x14ac:dyDescent="0.2">
      <c r="A187" s="194"/>
      <c r="B187" s="88"/>
      <c r="C187" s="88"/>
      <c r="D187" s="49"/>
      <c r="E187" s="50"/>
      <c r="F187" s="53"/>
      <c r="G187" s="50"/>
      <c r="H187" s="50"/>
      <c r="I187" s="50"/>
      <c r="J187" s="87"/>
      <c r="K187" s="87"/>
      <c r="L187" s="50"/>
      <c r="M187" s="101"/>
      <c r="N187" s="101"/>
      <c r="O187" s="101"/>
      <c r="P187" s="94"/>
    </row>
    <row r="188" spans="1:20" x14ac:dyDescent="0.2">
      <c r="A188" s="194"/>
      <c r="B188" s="88"/>
      <c r="C188" s="88"/>
      <c r="D188" s="49"/>
      <c r="E188" s="50"/>
      <c r="F188" s="53"/>
      <c r="G188" s="50"/>
      <c r="H188" s="50"/>
      <c r="I188" s="50"/>
      <c r="J188" s="87"/>
      <c r="K188" s="87"/>
      <c r="L188" s="50"/>
      <c r="M188" s="101"/>
      <c r="N188" s="101"/>
      <c r="O188" s="101"/>
      <c r="P188" s="94"/>
    </row>
    <row r="189" spans="1:20" x14ac:dyDescent="0.2">
      <c r="A189" s="194"/>
      <c r="B189" s="88"/>
      <c r="C189" s="88"/>
      <c r="D189" s="49"/>
      <c r="E189" s="50"/>
      <c r="F189" s="53"/>
      <c r="G189" s="50"/>
      <c r="H189" s="50"/>
      <c r="I189" s="50"/>
      <c r="J189" s="87"/>
      <c r="K189" s="87"/>
      <c r="L189" s="50"/>
      <c r="M189" s="101"/>
      <c r="N189" s="101"/>
      <c r="O189" s="101"/>
      <c r="P189" s="94"/>
    </row>
    <row r="190" spans="1:20" x14ac:dyDescent="0.2">
      <c r="A190" s="194"/>
      <c r="B190" s="88"/>
      <c r="C190" s="88"/>
      <c r="D190" s="49"/>
      <c r="E190" s="50"/>
      <c r="F190" s="53"/>
      <c r="G190" s="50"/>
      <c r="H190" s="50"/>
      <c r="I190" s="50"/>
      <c r="J190" s="87"/>
      <c r="K190" s="87"/>
      <c r="L190" s="50"/>
      <c r="M190" s="101"/>
      <c r="N190" s="101"/>
      <c r="O190" s="101"/>
      <c r="P190" s="94"/>
    </row>
    <row r="191" spans="1:20" x14ac:dyDescent="0.2">
      <c r="A191" s="194"/>
      <c r="B191" s="88"/>
      <c r="C191" s="88"/>
      <c r="D191" s="49"/>
      <c r="E191" s="50"/>
      <c r="F191" s="53"/>
      <c r="G191" s="50"/>
      <c r="H191" s="50"/>
      <c r="I191" s="50"/>
      <c r="J191" s="87"/>
      <c r="K191" s="87"/>
      <c r="L191" s="50"/>
      <c r="M191" s="101"/>
      <c r="N191" s="101"/>
      <c r="O191" s="101"/>
      <c r="P191" s="94"/>
    </row>
    <row r="192" spans="1:20" x14ac:dyDescent="0.2">
      <c r="A192" s="194"/>
      <c r="B192" s="88"/>
      <c r="C192" s="88"/>
      <c r="D192" s="49"/>
      <c r="E192" s="50"/>
      <c r="F192" s="53"/>
      <c r="G192" s="50"/>
      <c r="H192" s="50"/>
      <c r="I192" s="50"/>
      <c r="J192" s="87"/>
      <c r="K192" s="87"/>
      <c r="L192" s="50"/>
      <c r="M192" s="101"/>
      <c r="N192" s="101"/>
      <c r="O192" s="101"/>
      <c r="P192" s="94"/>
    </row>
    <row r="193" spans="1:16" x14ac:dyDescent="0.2">
      <c r="A193" s="194"/>
      <c r="B193" s="88"/>
      <c r="C193" s="88"/>
      <c r="D193" s="49"/>
      <c r="E193" s="50"/>
      <c r="F193" s="53"/>
      <c r="G193" s="50"/>
      <c r="H193" s="50"/>
      <c r="I193" s="50"/>
      <c r="J193" s="87"/>
      <c r="K193" s="87"/>
      <c r="L193" s="50"/>
      <c r="M193" s="101"/>
      <c r="N193" s="101"/>
      <c r="O193" s="101"/>
      <c r="P193" s="94"/>
    </row>
    <row r="194" spans="1:16" x14ac:dyDescent="0.2">
      <c r="A194" s="194"/>
      <c r="B194" s="88"/>
      <c r="C194" s="88"/>
      <c r="D194" s="49"/>
      <c r="E194" s="50"/>
      <c r="F194" s="53"/>
      <c r="G194" s="50"/>
      <c r="H194" s="50"/>
      <c r="I194" s="50"/>
      <c r="J194" s="87"/>
      <c r="K194" s="87"/>
      <c r="L194" s="50"/>
      <c r="M194" s="101"/>
      <c r="N194" s="101"/>
      <c r="O194" s="101"/>
      <c r="P194" s="94"/>
    </row>
    <row r="195" spans="1:16" x14ac:dyDescent="0.2">
      <c r="A195" s="194"/>
      <c r="B195" s="88"/>
      <c r="C195" s="88"/>
      <c r="D195" s="49"/>
      <c r="E195" s="50"/>
      <c r="F195" s="53"/>
      <c r="G195" s="50"/>
      <c r="H195" s="50"/>
      <c r="I195" s="50"/>
      <c r="J195" s="87"/>
      <c r="K195" s="87"/>
      <c r="L195" s="50"/>
      <c r="M195" s="101"/>
      <c r="N195" s="101"/>
      <c r="O195" s="101"/>
      <c r="P195" s="94"/>
    </row>
    <row r="196" spans="1:16" x14ac:dyDescent="0.2">
      <c r="A196" s="194"/>
      <c r="B196" s="88"/>
      <c r="C196" s="88"/>
      <c r="D196" s="49"/>
      <c r="E196" s="50"/>
      <c r="F196" s="53"/>
      <c r="G196" s="50"/>
      <c r="H196" s="50"/>
      <c r="I196" s="50"/>
      <c r="J196" s="87"/>
      <c r="K196" s="87"/>
      <c r="L196" s="50"/>
      <c r="M196" s="101"/>
      <c r="N196" s="101"/>
      <c r="O196" s="101"/>
      <c r="P196" s="94"/>
    </row>
    <row r="197" spans="1:16" x14ac:dyDescent="0.2">
      <c r="A197" s="194"/>
      <c r="B197" s="88"/>
      <c r="C197" s="88"/>
      <c r="D197" s="49"/>
      <c r="E197" s="50"/>
      <c r="F197" s="53"/>
      <c r="G197" s="50"/>
      <c r="H197" s="50"/>
      <c r="I197" s="50"/>
      <c r="J197" s="87"/>
      <c r="K197" s="87"/>
      <c r="L197" s="50"/>
      <c r="M197" s="101"/>
      <c r="N197" s="101"/>
      <c r="O197" s="101"/>
      <c r="P197" s="94"/>
    </row>
    <row r="198" spans="1:16" x14ac:dyDescent="0.2">
      <c r="A198" s="194"/>
      <c r="B198" s="88"/>
      <c r="C198" s="88"/>
      <c r="D198" s="49"/>
      <c r="E198" s="50"/>
      <c r="F198" s="53"/>
      <c r="G198" s="50"/>
      <c r="H198" s="50"/>
      <c r="I198" s="50"/>
      <c r="J198" s="87"/>
      <c r="K198" s="87"/>
      <c r="L198" s="50"/>
      <c r="M198" s="101"/>
      <c r="N198" s="101"/>
      <c r="O198" s="101"/>
      <c r="P198" s="94"/>
    </row>
    <row r="199" spans="1:16" x14ac:dyDescent="0.2">
      <c r="A199" s="194"/>
      <c r="B199" s="88"/>
      <c r="C199" s="88"/>
      <c r="D199" s="49"/>
      <c r="E199" s="50"/>
      <c r="F199" s="53"/>
      <c r="G199" s="50"/>
      <c r="H199" s="50"/>
      <c r="I199" s="50"/>
      <c r="J199" s="87"/>
      <c r="K199" s="87"/>
      <c r="L199" s="50"/>
      <c r="M199" s="101"/>
      <c r="N199" s="101"/>
      <c r="O199" s="101"/>
      <c r="P199" s="94"/>
    </row>
    <row r="200" spans="1:16" x14ac:dyDescent="0.2">
      <c r="A200" s="194"/>
      <c r="B200" s="88"/>
      <c r="C200" s="88"/>
      <c r="D200" s="49"/>
      <c r="E200" s="50"/>
      <c r="F200" s="53"/>
      <c r="G200" s="50"/>
      <c r="H200" s="50"/>
      <c r="I200" s="50"/>
      <c r="J200" s="87"/>
      <c r="K200" s="87"/>
      <c r="L200" s="50"/>
      <c r="M200" s="101"/>
      <c r="N200" s="101"/>
      <c r="O200" s="101"/>
      <c r="P200" s="94"/>
    </row>
    <row r="201" spans="1:16" x14ac:dyDescent="0.2">
      <c r="A201" s="194"/>
      <c r="B201" s="88"/>
      <c r="C201" s="88"/>
      <c r="D201" s="49"/>
      <c r="E201" s="50"/>
      <c r="F201" s="53"/>
      <c r="G201" s="50"/>
      <c r="H201" s="50"/>
      <c r="I201" s="50"/>
      <c r="J201" s="87"/>
      <c r="K201" s="87"/>
      <c r="L201" s="50"/>
      <c r="M201" s="101"/>
      <c r="N201" s="101"/>
      <c r="O201" s="101"/>
      <c r="P201" s="94"/>
    </row>
    <row r="202" spans="1:16" x14ac:dyDescent="0.2">
      <c r="A202" s="194"/>
      <c r="B202" s="88"/>
      <c r="C202" s="88"/>
      <c r="D202" s="49"/>
      <c r="E202" s="50"/>
      <c r="F202" s="53"/>
      <c r="G202" s="50"/>
      <c r="H202" s="50"/>
      <c r="I202" s="50"/>
      <c r="J202" s="87"/>
      <c r="K202" s="87"/>
      <c r="L202" s="50"/>
      <c r="M202" s="101"/>
      <c r="N202" s="101"/>
      <c r="O202" s="101"/>
      <c r="P202" s="94"/>
    </row>
    <row r="203" spans="1:16" x14ac:dyDescent="0.2">
      <c r="A203" s="194"/>
      <c r="B203" s="88"/>
      <c r="C203" s="88"/>
      <c r="D203" s="49"/>
      <c r="E203" s="50"/>
      <c r="F203" s="53"/>
      <c r="G203" s="50"/>
      <c r="H203" s="50"/>
      <c r="I203" s="50"/>
      <c r="J203" s="87"/>
      <c r="K203" s="87"/>
      <c r="L203" s="50"/>
      <c r="M203" s="101"/>
      <c r="N203" s="101"/>
      <c r="O203" s="101"/>
      <c r="P203" s="94"/>
    </row>
    <row r="204" spans="1:16" x14ac:dyDescent="0.2">
      <c r="A204" s="194"/>
      <c r="B204" s="88"/>
      <c r="C204" s="88"/>
      <c r="D204" s="49"/>
      <c r="E204" s="50"/>
      <c r="F204" s="53"/>
      <c r="G204" s="50"/>
      <c r="H204" s="50"/>
      <c r="I204" s="50"/>
      <c r="J204" s="87"/>
      <c r="K204" s="87"/>
      <c r="L204" s="50"/>
      <c r="M204" s="101"/>
      <c r="N204" s="101"/>
      <c r="O204" s="101"/>
      <c r="P204" s="94"/>
    </row>
    <row r="205" spans="1:16" x14ac:dyDescent="0.2">
      <c r="A205" s="194"/>
      <c r="B205" s="88"/>
      <c r="C205" s="88"/>
      <c r="D205" s="49"/>
      <c r="E205" s="50"/>
      <c r="F205" s="53"/>
      <c r="G205" s="50"/>
      <c r="H205" s="50"/>
      <c r="I205" s="50"/>
      <c r="J205" s="87"/>
      <c r="K205" s="87"/>
      <c r="L205" s="50"/>
      <c r="M205" s="101"/>
      <c r="N205" s="101"/>
      <c r="O205" s="101"/>
      <c r="P205" s="94"/>
    </row>
    <row r="206" spans="1:16" x14ac:dyDescent="0.2">
      <c r="A206" s="194"/>
      <c r="B206" s="88"/>
      <c r="C206" s="88"/>
      <c r="D206" s="49"/>
      <c r="E206" s="50"/>
      <c r="F206" s="53"/>
      <c r="G206" s="50"/>
      <c r="H206" s="50"/>
      <c r="I206" s="50"/>
      <c r="J206" s="87"/>
      <c r="K206" s="87"/>
      <c r="L206" s="50"/>
      <c r="M206" s="101"/>
      <c r="N206" s="101"/>
      <c r="O206" s="101"/>
      <c r="P206" s="94"/>
    </row>
    <row r="207" spans="1:16" x14ac:dyDescent="0.2">
      <c r="A207" s="194"/>
      <c r="B207" s="88"/>
      <c r="C207" s="88"/>
      <c r="D207" s="49"/>
      <c r="E207" s="50"/>
      <c r="F207" s="53"/>
      <c r="G207" s="50"/>
      <c r="H207" s="50"/>
      <c r="I207" s="50"/>
      <c r="J207" s="87"/>
      <c r="K207" s="87"/>
      <c r="L207" s="50"/>
      <c r="M207" s="101"/>
      <c r="N207" s="101"/>
      <c r="O207" s="101"/>
      <c r="P207" s="94"/>
    </row>
    <row r="208" spans="1:16" x14ac:dyDescent="0.2">
      <c r="A208" s="194"/>
      <c r="B208" s="88"/>
      <c r="C208" s="88"/>
      <c r="D208" s="49"/>
      <c r="E208" s="50"/>
      <c r="F208" s="53"/>
      <c r="G208" s="50"/>
      <c r="H208" s="50"/>
      <c r="I208" s="50"/>
      <c r="J208" s="87"/>
      <c r="K208" s="87"/>
      <c r="L208" s="50"/>
      <c r="M208" s="101"/>
      <c r="N208" s="101"/>
      <c r="O208" s="101"/>
      <c r="P208" s="94"/>
    </row>
    <row r="209" spans="1:16" x14ac:dyDescent="0.2">
      <c r="A209" s="194"/>
      <c r="B209" s="88"/>
      <c r="C209" s="88"/>
      <c r="D209" s="49"/>
      <c r="E209" s="50"/>
      <c r="F209" s="53"/>
      <c r="G209" s="50"/>
      <c r="H209" s="50"/>
      <c r="I209" s="50"/>
      <c r="J209" s="87"/>
      <c r="K209" s="87"/>
      <c r="L209" s="50"/>
      <c r="M209" s="101"/>
      <c r="N209" s="101"/>
      <c r="O209" s="101"/>
      <c r="P209" s="94"/>
    </row>
    <row r="210" spans="1:16" x14ac:dyDescent="0.2">
      <c r="A210" s="194"/>
      <c r="B210" s="88"/>
      <c r="C210" s="88"/>
      <c r="D210" s="49"/>
      <c r="E210" s="50"/>
      <c r="F210" s="53"/>
      <c r="G210" s="50"/>
      <c r="H210" s="50"/>
      <c r="I210" s="50"/>
      <c r="J210" s="87"/>
      <c r="K210" s="87"/>
      <c r="L210" s="50"/>
      <c r="M210" s="101"/>
      <c r="N210" s="101"/>
      <c r="O210" s="101"/>
      <c r="P210" s="94"/>
    </row>
    <row r="211" spans="1:16" x14ac:dyDescent="0.2">
      <c r="A211" s="194"/>
      <c r="B211" s="88"/>
      <c r="C211" s="88"/>
      <c r="D211" s="49"/>
      <c r="E211" s="50"/>
      <c r="F211" s="53"/>
      <c r="G211" s="50"/>
      <c r="H211" s="50"/>
      <c r="I211" s="50"/>
      <c r="J211" s="87"/>
      <c r="K211" s="87"/>
      <c r="L211" s="50"/>
      <c r="M211" s="101"/>
      <c r="N211" s="101"/>
      <c r="O211" s="101"/>
      <c r="P211" s="94"/>
    </row>
    <row r="212" spans="1:16" x14ac:dyDescent="0.2">
      <c r="A212" s="194"/>
      <c r="B212" s="88"/>
      <c r="C212" s="88"/>
      <c r="D212" s="49"/>
      <c r="E212" s="50"/>
      <c r="F212" s="53"/>
      <c r="G212" s="50"/>
      <c r="H212" s="50"/>
      <c r="I212" s="50"/>
      <c r="J212" s="87"/>
      <c r="K212" s="87"/>
      <c r="L212" s="50"/>
      <c r="M212" s="101"/>
      <c r="N212" s="101"/>
      <c r="O212" s="101"/>
      <c r="P212" s="94"/>
    </row>
    <row r="213" spans="1:16" x14ac:dyDescent="0.2">
      <c r="A213" s="194"/>
      <c r="B213" s="88"/>
      <c r="C213" s="88"/>
      <c r="D213" s="49"/>
      <c r="E213" s="50"/>
      <c r="F213" s="53"/>
      <c r="G213" s="50"/>
      <c r="H213" s="50"/>
      <c r="I213" s="50"/>
      <c r="J213" s="87"/>
      <c r="K213" s="87"/>
      <c r="L213" s="50"/>
      <c r="M213" s="101"/>
      <c r="N213" s="101"/>
      <c r="O213" s="101"/>
      <c r="P213" s="94"/>
    </row>
    <row r="214" spans="1:16" x14ac:dyDescent="0.2">
      <c r="A214" s="194"/>
      <c r="B214" s="88"/>
      <c r="C214" s="88"/>
      <c r="D214" s="49"/>
      <c r="E214" s="50"/>
      <c r="F214" s="53"/>
      <c r="G214" s="50"/>
      <c r="H214" s="50"/>
      <c r="I214" s="50"/>
      <c r="J214" s="87"/>
      <c r="K214" s="87"/>
      <c r="L214" s="50"/>
      <c r="M214" s="101"/>
      <c r="N214" s="101"/>
      <c r="O214" s="101"/>
      <c r="P214" s="94"/>
    </row>
    <row r="215" spans="1:16" x14ac:dyDescent="0.2">
      <c r="A215" s="194"/>
      <c r="B215" s="88"/>
      <c r="C215" s="88"/>
      <c r="D215" s="49"/>
      <c r="E215" s="50"/>
      <c r="F215" s="53"/>
      <c r="G215" s="50"/>
      <c r="H215" s="50"/>
      <c r="I215" s="50"/>
      <c r="J215" s="87"/>
      <c r="K215" s="87"/>
      <c r="L215" s="50"/>
      <c r="M215" s="101"/>
      <c r="N215" s="101"/>
      <c r="O215" s="101"/>
      <c r="P215" s="94"/>
    </row>
    <row r="216" spans="1:16" x14ac:dyDescent="0.2">
      <c r="A216" s="194"/>
      <c r="B216" s="88"/>
      <c r="C216" s="88"/>
      <c r="D216" s="49"/>
      <c r="E216" s="50"/>
      <c r="F216" s="53"/>
      <c r="G216" s="50"/>
      <c r="H216" s="50"/>
      <c r="I216" s="50"/>
      <c r="J216" s="87"/>
      <c r="K216" s="87"/>
      <c r="L216" s="50"/>
      <c r="M216" s="101"/>
      <c r="N216" s="101"/>
      <c r="O216" s="101"/>
      <c r="P216" s="94"/>
    </row>
    <row r="217" spans="1:16" x14ac:dyDescent="0.2">
      <c r="A217" s="194"/>
      <c r="B217" s="88"/>
      <c r="C217" s="88"/>
      <c r="D217" s="49"/>
      <c r="E217" s="50"/>
      <c r="F217" s="53"/>
      <c r="G217" s="50"/>
      <c r="H217" s="50"/>
      <c r="I217" s="50"/>
      <c r="J217" s="87"/>
      <c r="K217" s="87"/>
      <c r="L217" s="50"/>
      <c r="M217" s="101"/>
      <c r="N217" s="101"/>
      <c r="O217" s="101"/>
      <c r="P217" s="94"/>
    </row>
    <row r="218" spans="1:16" x14ac:dyDescent="0.2">
      <c r="A218" s="194"/>
      <c r="B218" s="88"/>
      <c r="C218" s="88"/>
      <c r="D218" s="49"/>
      <c r="E218" s="50"/>
      <c r="F218" s="53"/>
      <c r="G218" s="50"/>
      <c r="H218" s="50"/>
      <c r="I218" s="50"/>
      <c r="J218" s="87"/>
      <c r="K218" s="87"/>
      <c r="L218" s="50"/>
      <c r="M218" s="101"/>
      <c r="N218" s="101"/>
      <c r="O218" s="101"/>
      <c r="P218" s="94"/>
    </row>
    <row r="219" spans="1:16" x14ac:dyDescent="0.2">
      <c r="A219" s="194"/>
      <c r="B219" s="88"/>
      <c r="C219" s="88"/>
      <c r="D219" s="49"/>
      <c r="E219" s="50"/>
      <c r="F219" s="53"/>
      <c r="G219" s="50"/>
      <c r="H219" s="50"/>
      <c r="I219" s="50"/>
      <c r="J219" s="87"/>
      <c r="K219" s="87"/>
      <c r="L219" s="50"/>
      <c r="M219" s="101"/>
      <c r="N219" s="101"/>
      <c r="O219" s="101"/>
      <c r="P219" s="94"/>
    </row>
    <row r="220" spans="1:16" x14ac:dyDescent="0.2">
      <c r="A220" s="194"/>
      <c r="B220" s="88"/>
      <c r="C220" s="88"/>
      <c r="D220" s="49"/>
      <c r="E220" s="50"/>
      <c r="F220" s="53"/>
      <c r="G220" s="50"/>
      <c r="H220" s="50"/>
      <c r="I220" s="50"/>
      <c r="J220" s="87"/>
      <c r="K220" s="87"/>
      <c r="L220" s="50"/>
      <c r="M220" s="101"/>
      <c r="N220" s="101"/>
      <c r="O220" s="101"/>
      <c r="P220" s="94"/>
    </row>
    <row r="221" spans="1:16" x14ac:dyDescent="0.2">
      <c r="A221" s="194"/>
      <c r="B221" s="88"/>
      <c r="C221" s="88"/>
      <c r="D221" s="49"/>
      <c r="E221" s="50"/>
      <c r="F221" s="53"/>
      <c r="G221" s="50"/>
      <c r="H221" s="50"/>
      <c r="I221" s="50"/>
      <c r="J221" s="87"/>
      <c r="K221" s="87"/>
      <c r="L221" s="50"/>
      <c r="M221" s="101"/>
      <c r="N221" s="101"/>
      <c r="O221" s="101"/>
      <c r="P221" s="94"/>
    </row>
    <row r="222" spans="1:16" x14ac:dyDescent="0.2">
      <c r="A222" s="194"/>
      <c r="B222" s="88"/>
      <c r="C222" s="88"/>
      <c r="D222" s="49"/>
      <c r="E222" s="50"/>
      <c r="F222" s="53"/>
      <c r="G222" s="50"/>
      <c r="H222" s="50"/>
      <c r="I222" s="50"/>
      <c r="J222" s="87"/>
      <c r="K222" s="87"/>
      <c r="L222" s="50"/>
      <c r="M222" s="101"/>
      <c r="N222" s="101"/>
      <c r="O222" s="101"/>
      <c r="P222" s="94"/>
    </row>
    <row r="223" spans="1:16" x14ac:dyDescent="0.2">
      <c r="A223" s="194"/>
      <c r="B223" s="88"/>
      <c r="C223" s="88"/>
      <c r="D223" s="49"/>
      <c r="E223" s="50"/>
      <c r="F223" s="53"/>
      <c r="G223" s="50"/>
      <c r="H223" s="50"/>
      <c r="I223" s="50"/>
      <c r="J223" s="87"/>
      <c r="K223" s="87"/>
      <c r="L223" s="50"/>
      <c r="M223" s="101"/>
      <c r="N223" s="101"/>
      <c r="O223" s="101"/>
      <c r="P223" s="94"/>
    </row>
    <row r="224" spans="1:16" x14ac:dyDescent="0.2">
      <c r="A224" s="194"/>
      <c r="B224" s="88"/>
      <c r="C224" s="88"/>
      <c r="D224" s="49"/>
      <c r="E224" s="50"/>
      <c r="F224" s="53"/>
      <c r="G224" s="50"/>
      <c r="H224" s="50"/>
      <c r="I224" s="50"/>
      <c r="J224" s="87"/>
      <c r="K224" s="87"/>
      <c r="L224" s="50"/>
      <c r="M224" s="101"/>
      <c r="N224" s="101"/>
      <c r="O224" s="101"/>
      <c r="P224" s="94"/>
    </row>
    <row r="225" spans="1:16" x14ac:dyDescent="0.2">
      <c r="A225" s="194"/>
      <c r="B225" s="88"/>
      <c r="C225" s="88"/>
      <c r="D225" s="49"/>
      <c r="E225" s="50"/>
      <c r="F225" s="53"/>
      <c r="G225" s="50"/>
      <c r="H225" s="50"/>
      <c r="I225" s="50"/>
      <c r="J225" s="87"/>
      <c r="K225" s="87"/>
      <c r="L225" s="50"/>
      <c r="M225" s="101"/>
      <c r="N225" s="101"/>
      <c r="O225" s="101"/>
      <c r="P225" s="94"/>
    </row>
    <row r="226" spans="1:16" x14ac:dyDescent="0.2">
      <c r="A226" s="194"/>
      <c r="B226" s="88"/>
      <c r="C226" s="88"/>
      <c r="D226" s="49"/>
      <c r="E226" s="50"/>
      <c r="F226" s="53"/>
      <c r="G226" s="50"/>
      <c r="H226" s="50"/>
      <c r="I226" s="50"/>
      <c r="J226" s="87"/>
      <c r="K226" s="87"/>
      <c r="L226" s="50"/>
      <c r="M226" s="101"/>
      <c r="N226" s="101"/>
      <c r="O226" s="101"/>
      <c r="P226" s="94"/>
    </row>
    <row r="227" spans="1:16" x14ac:dyDescent="0.2">
      <c r="A227" s="194"/>
      <c r="B227" s="88"/>
      <c r="C227" s="88"/>
      <c r="D227" s="49"/>
      <c r="E227" s="50"/>
      <c r="F227" s="53"/>
      <c r="G227" s="50"/>
      <c r="H227" s="50"/>
      <c r="I227" s="50"/>
      <c r="J227" s="87"/>
      <c r="K227" s="87"/>
      <c r="L227" s="50"/>
      <c r="M227" s="101"/>
      <c r="N227" s="101"/>
      <c r="O227" s="101"/>
      <c r="P227" s="94"/>
    </row>
    <row r="228" spans="1:16" x14ac:dyDescent="0.2">
      <c r="A228" s="194"/>
      <c r="B228" s="88"/>
      <c r="C228" s="88"/>
      <c r="D228" s="49"/>
      <c r="E228" s="50"/>
      <c r="F228" s="53"/>
      <c r="G228" s="50"/>
      <c r="H228" s="50"/>
      <c r="I228" s="50"/>
      <c r="J228" s="87"/>
      <c r="K228" s="87"/>
      <c r="L228" s="50"/>
      <c r="M228" s="101"/>
      <c r="N228" s="101"/>
      <c r="O228" s="101"/>
      <c r="P228" s="94"/>
    </row>
    <row r="229" spans="1:16" x14ac:dyDescent="0.2">
      <c r="A229" s="194"/>
      <c r="B229" s="88"/>
      <c r="C229" s="88"/>
      <c r="D229" s="49"/>
      <c r="E229" s="50"/>
      <c r="F229" s="53"/>
      <c r="G229" s="50"/>
      <c r="H229" s="50"/>
      <c r="I229" s="50"/>
      <c r="J229" s="87"/>
      <c r="K229" s="87"/>
      <c r="L229" s="50"/>
      <c r="M229" s="101"/>
      <c r="N229" s="101"/>
      <c r="O229" s="101"/>
      <c r="P229" s="94"/>
    </row>
    <row r="230" spans="1:16" x14ac:dyDescent="0.2">
      <c r="A230" s="194"/>
      <c r="B230" s="88"/>
      <c r="C230" s="88"/>
      <c r="D230" s="49"/>
      <c r="E230" s="50"/>
      <c r="F230" s="53"/>
      <c r="G230" s="50"/>
      <c r="H230" s="50"/>
      <c r="I230" s="50"/>
      <c r="J230" s="87"/>
      <c r="K230" s="87"/>
      <c r="L230" s="50"/>
      <c r="M230" s="101"/>
      <c r="N230" s="101"/>
      <c r="O230" s="101"/>
      <c r="P230" s="94"/>
    </row>
    <row r="231" spans="1:16" x14ac:dyDescent="0.2">
      <c r="A231" s="194"/>
      <c r="B231" s="88"/>
      <c r="C231" s="88"/>
      <c r="D231" s="49"/>
      <c r="E231" s="50"/>
      <c r="F231" s="53"/>
      <c r="G231" s="50"/>
      <c r="H231" s="50"/>
      <c r="I231" s="50"/>
      <c r="J231" s="87"/>
      <c r="K231" s="87"/>
      <c r="L231" s="50"/>
      <c r="M231" s="101"/>
      <c r="N231" s="101"/>
      <c r="O231" s="101"/>
      <c r="P231" s="94"/>
    </row>
    <row r="232" spans="1:16" x14ac:dyDescent="0.2">
      <c r="A232" s="194"/>
      <c r="B232" s="88"/>
      <c r="C232" s="88"/>
      <c r="D232" s="49"/>
      <c r="E232" s="50"/>
      <c r="F232" s="53"/>
      <c r="G232" s="50"/>
      <c r="H232" s="50"/>
      <c r="I232" s="50"/>
      <c r="J232" s="87"/>
      <c r="K232" s="87"/>
      <c r="L232" s="50"/>
      <c r="M232" s="101"/>
      <c r="N232" s="101"/>
      <c r="O232" s="101"/>
      <c r="P232" s="94"/>
    </row>
    <row r="233" spans="1:16" x14ac:dyDescent="0.2">
      <c r="A233" s="194"/>
      <c r="B233" s="88"/>
      <c r="C233" s="88"/>
      <c r="D233" s="49"/>
      <c r="E233" s="50"/>
      <c r="F233" s="53"/>
      <c r="G233" s="50"/>
      <c r="H233" s="50"/>
      <c r="I233" s="50"/>
      <c r="J233" s="87"/>
      <c r="K233" s="87"/>
      <c r="L233" s="50"/>
      <c r="M233" s="101"/>
      <c r="N233" s="101"/>
      <c r="O233" s="101"/>
      <c r="P233" s="94"/>
    </row>
    <row r="234" spans="1:16" x14ac:dyDescent="0.2">
      <c r="A234" s="194"/>
      <c r="B234" s="88"/>
      <c r="C234" s="88"/>
      <c r="D234" s="49"/>
      <c r="E234" s="50"/>
      <c r="F234" s="53"/>
      <c r="G234" s="50"/>
      <c r="H234" s="50"/>
      <c r="I234" s="50"/>
      <c r="J234" s="87"/>
      <c r="K234" s="87"/>
      <c r="L234" s="50"/>
      <c r="M234" s="101"/>
      <c r="N234" s="101"/>
      <c r="O234" s="101"/>
      <c r="P234" s="94"/>
    </row>
    <row r="235" spans="1:16" x14ac:dyDescent="0.2">
      <c r="A235" s="194"/>
      <c r="B235" s="88"/>
      <c r="C235" s="88"/>
      <c r="D235" s="49"/>
      <c r="E235" s="50"/>
      <c r="F235" s="53"/>
      <c r="G235" s="50"/>
      <c r="H235" s="50"/>
      <c r="I235" s="50"/>
      <c r="J235" s="87"/>
      <c r="K235" s="87"/>
      <c r="L235" s="50"/>
      <c r="M235" s="101"/>
      <c r="N235" s="101"/>
      <c r="O235" s="101"/>
      <c r="P235" s="94"/>
    </row>
    <row r="236" spans="1:16" x14ac:dyDescent="0.2">
      <c r="A236" s="194"/>
      <c r="B236" s="88"/>
      <c r="C236" s="88"/>
      <c r="D236" s="49"/>
      <c r="E236" s="50"/>
      <c r="F236" s="53"/>
      <c r="G236" s="50"/>
      <c r="H236" s="50"/>
      <c r="I236" s="50"/>
      <c r="J236" s="87"/>
      <c r="K236" s="87"/>
      <c r="L236" s="50"/>
      <c r="M236" s="101"/>
      <c r="N236" s="101"/>
      <c r="O236" s="101"/>
      <c r="P236" s="94"/>
    </row>
    <row r="237" spans="1:16" x14ac:dyDescent="0.2">
      <c r="A237" s="194"/>
      <c r="B237" s="88"/>
      <c r="C237" s="88"/>
      <c r="D237" s="49"/>
      <c r="E237" s="50"/>
      <c r="F237" s="53"/>
      <c r="G237" s="50"/>
      <c r="H237" s="50"/>
      <c r="I237" s="50"/>
      <c r="J237" s="87"/>
      <c r="K237" s="87"/>
      <c r="L237" s="50"/>
      <c r="M237" s="101"/>
      <c r="N237" s="101"/>
      <c r="O237" s="101"/>
      <c r="P237" s="94"/>
    </row>
    <row r="238" spans="1:16" x14ac:dyDescent="0.2">
      <c r="A238" s="194"/>
      <c r="B238" s="88"/>
      <c r="C238" s="88"/>
      <c r="D238" s="49"/>
      <c r="E238" s="50"/>
      <c r="F238" s="53"/>
      <c r="G238" s="50"/>
      <c r="H238" s="50"/>
      <c r="I238" s="50"/>
      <c r="J238" s="87"/>
      <c r="K238" s="87"/>
      <c r="L238" s="50"/>
      <c r="M238" s="101"/>
      <c r="N238" s="101"/>
      <c r="O238" s="101"/>
      <c r="P238" s="94"/>
    </row>
    <row r="239" spans="1:16" x14ac:dyDescent="0.2">
      <c r="A239" s="194"/>
      <c r="B239" s="88"/>
      <c r="C239" s="88"/>
      <c r="D239" s="49"/>
      <c r="E239" s="50"/>
      <c r="F239" s="53"/>
      <c r="G239" s="50"/>
      <c r="H239" s="50"/>
      <c r="I239" s="50"/>
      <c r="J239" s="87"/>
      <c r="K239" s="87"/>
      <c r="L239" s="50"/>
      <c r="M239" s="101"/>
      <c r="N239" s="101"/>
      <c r="O239" s="101"/>
      <c r="P239" s="94"/>
    </row>
    <row r="240" spans="1:16" x14ac:dyDescent="0.2">
      <c r="A240" s="194"/>
      <c r="B240" s="88"/>
      <c r="C240" s="88"/>
      <c r="D240" s="49"/>
      <c r="E240" s="50"/>
      <c r="F240" s="53"/>
      <c r="G240" s="50"/>
      <c r="H240" s="50"/>
      <c r="I240" s="50"/>
      <c r="J240" s="87"/>
      <c r="K240" s="87"/>
      <c r="L240" s="50"/>
      <c r="M240" s="101"/>
      <c r="N240" s="101"/>
      <c r="O240" s="101"/>
      <c r="P240" s="94"/>
    </row>
    <row r="241" spans="1:16" x14ac:dyDescent="0.2">
      <c r="A241" s="194"/>
      <c r="B241" s="88"/>
      <c r="C241" s="88"/>
      <c r="D241" s="49"/>
      <c r="E241" s="50"/>
      <c r="F241" s="53"/>
      <c r="G241" s="50"/>
      <c r="H241" s="50"/>
      <c r="I241" s="50"/>
      <c r="J241" s="87"/>
      <c r="K241" s="87"/>
      <c r="L241" s="50"/>
      <c r="M241" s="101"/>
      <c r="N241" s="101"/>
      <c r="O241" s="101"/>
      <c r="P241" s="94"/>
    </row>
    <row r="242" spans="1:16" x14ac:dyDescent="0.2">
      <c r="A242" s="194"/>
      <c r="B242" s="88"/>
      <c r="C242" s="88"/>
      <c r="D242" s="49"/>
      <c r="E242" s="50"/>
      <c r="F242" s="53"/>
      <c r="G242" s="50"/>
      <c r="H242" s="50"/>
      <c r="I242" s="50"/>
      <c r="J242" s="87"/>
      <c r="K242" s="87"/>
      <c r="L242" s="50"/>
      <c r="M242" s="101"/>
      <c r="N242" s="101"/>
      <c r="O242" s="101"/>
      <c r="P242" s="94"/>
    </row>
    <row r="243" spans="1:16" x14ac:dyDescent="0.2">
      <c r="A243" s="194"/>
      <c r="B243" s="88"/>
      <c r="C243" s="88"/>
      <c r="D243" s="49"/>
      <c r="E243" s="50"/>
      <c r="F243" s="53"/>
      <c r="G243" s="50"/>
      <c r="H243" s="50"/>
      <c r="I243" s="50"/>
      <c r="J243" s="87"/>
      <c r="K243" s="87"/>
      <c r="L243" s="50"/>
      <c r="M243" s="101"/>
      <c r="N243" s="101"/>
      <c r="O243" s="101"/>
      <c r="P243" s="94"/>
    </row>
    <row r="244" spans="1:16" x14ac:dyDescent="0.2">
      <c r="A244" s="194"/>
      <c r="B244" s="88"/>
      <c r="C244" s="88"/>
      <c r="D244" s="49"/>
      <c r="E244" s="50"/>
      <c r="F244" s="53"/>
      <c r="G244" s="50"/>
      <c r="H244" s="50"/>
      <c r="I244" s="50"/>
      <c r="J244" s="87"/>
      <c r="K244" s="87"/>
      <c r="L244" s="50"/>
      <c r="M244" s="101"/>
      <c r="N244" s="101"/>
      <c r="O244" s="101"/>
      <c r="P244" s="94"/>
    </row>
    <row r="245" spans="1:16" x14ac:dyDescent="0.2">
      <c r="A245" s="194"/>
      <c r="B245" s="88"/>
      <c r="C245" s="88"/>
      <c r="D245" s="49"/>
      <c r="E245" s="50"/>
      <c r="F245" s="53"/>
      <c r="G245" s="50"/>
      <c r="H245" s="50"/>
      <c r="I245" s="50"/>
      <c r="J245" s="87"/>
      <c r="K245" s="87"/>
      <c r="L245" s="50"/>
      <c r="M245" s="101"/>
      <c r="N245" s="101"/>
      <c r="O245" s="101"/>
      <c r="P245" s="94"/>
    </row>
    <row r="246" spans="1:16" x14ac:dyDescent="0.2">
      <c r="A246" s="195"/>
      <c r="B246" s="196"/>
      <c r="C246" s="196"/>
      <c r="D246" s="197"/>
      <c r="E246" s="198"/>
      <c r="F246" s="199"/>
      <c r="G246" s="198"/>
      <c r="H246" s="198"/>
      <c r="I246" s="198"/>
      <c r="J246" s="200"/>
      <c r="K246" s="200"/>
      <c r="L246" s="198"/>
      <c r="M246" s="201"/>
      <c r="N246" s="201"/>
      <c r="O246" s="201"/>
      <c r="P246" s="202"/>
    </row>
  </sheetData>
  <sheetProtection algorithmName="SHA-512" hashValue="Xc+0qZvP8EKNlz2D4LcWxgWqS7kYZ+7WTO//OPvioeglgiYP25rBckABG6C31sqW3pHIubOqUWYaTSJ/l2aHAw==" saltValue="MK2La/At64AgdtQ4YvEHrg==" spinCount="100000" sheet="1" objects="1" scenarios="1"/>
  <autoFilter ref="A2:T2" xr:uid="{C79EECFC-B6EC-4485-8635-DAD56F6881F5}">
    <sortState ref="A3:T181">
      <sortCondition ref="D2"/>
    </sortState>
  </autoFilter>
  <conditionalFormatting sqref="C182:C246">
    <cfRule type="duplicateValues" dxfId="118" priority="532"/>
  </conditionalFormatting>
  <conditionalFormatting sqref="C182:C246">
    <cfRule type="duplicateValues" dxfId="117" priority="536"/>
    <cfRule type="duplicateValues" dxfId="116" priority="537"/>
    <cfRule type="duplicateValues" dxfId="115" priority="538"/>
  </conditionalFormatting>
  <conditionalFormatting sqref="C111">
    <cfRule type="duplicateValues" dxfId="114" priority="42"/>
    <cfRule type="duplicateValues" dxfId="113" priority="43"/>
    <cfRule type="duplicateValues" dxfId="112" priority="44"/>
  </conditionalFormatting>
  <conditionalFormatting sqref="C111">
    <cfRule type="duplicateValues" dxfId="111" priority="45"/>
  </conditionalFormatting>
  <conditionalFormatting sqref="C179 C153 C122 C99 C175 C38:C44">
    <cfRule type="duplicateValues" dxfId="110" priority="46"/>
    <cfRule type="duplicateValues" dxfId="109" priority="47"/>
    <cfRule type="duplicateValues" dxfId="108" priority="48"/>
  </conditionalFormatting>
  <conditionalFormatting sqref="C179 C153 C122 C99 C175 C38:C44">
    <cfRule type="duplicateValues" dxfId="107" priority="49"/>
  </conditionalFormatting>
  <conditionalFormatting sqref="C114">
    <cfRule type="duplicateValues" dxfId="106" priority="50"/>
  </conditionalFormatting>
  <conditionalFormatting sqref="C114">
    <cfRule type="duplicateValues" dxfId="105" priority="51"/>
    <cfRule type="duplicateValues" dxfId="104" priority="52"/>
    <cfRule type="duplicateValues" dxfId="103" priority="53"/>
  </conditionalFormatting>
  <conditionalFormatting sqref="C118">
    <cfRule type="duplicateValues" dxfId="102" priority="54"/>
  </conditionalFormatting>
  <conditionalFormatting sqref="C118">
    <cfRule type="duplicateValues" dxfId="101" priority="55"/>
    <cfRule type="duplicateValues" dxfId="100" priority="56"/>
    <cfRule type="duplicateValues" dxfId="99" priority="57"/>
  </conditionalFormatting>
  <conditionalFormatting sqref="C116">
    <cfRule type="duplicateValues" dxfId="98" priority="58"/>
  </conditionalFormatting>
  <conditionalFormatting sqref="C116">
    <cfRule type="duplicateValues" dxfId="97" priority="59"/>
    <cfRule type="duplicateValues" dxfId="96" priority="60"/>
    <cfRule type="duplicateValues" dxfId="95" priority="61"/>
  </conditionalFormatting>
  <conditionalFormatting sqref="C124:C145">
    <cfRule type="duplicateValues" dxfId="94" priority="62"/>
  </conditionalFormatting>
  <conditionalFormatting sqref="C124:C143">
    <cfRule type="duplicateValues" dxfId="93" priority="63"/>
    <cfRule type="duplicateValues" dxfId="92" priority="64"/>
    <cfRule type="duplicateValues" dxfId="91" priority="65"/>
  </conditionalFormatting>
  <conditionalFormatting sqref="C124:C143">
    <cfRule type="duplicateValues" dxfId="90" priority="66"/>
  </conditionalFormatting>
  <conditionalFormatting sqref="C144:C145">
    <cfRule type="duplicateValues" dxfId="89" priority="67"/>
    <cfRule type="duplicateValues" dxfId="88" priority="68"/>
    <cfRule type="duplicateValues" dxfId="87" priority="69"/>
  </conditionalFormatting>
  <conditionalFormatting sqref="C144:C145">
    <cfRule type="duplicateValues" dxfId="86" priority="70"/>
  </conditionalFormatting>
  <conditionalFormatting sqref="C181">
    <cfRule type="duplicateValues" dxfId="85" priority="41"/>
  </conditionalFormatting>
  <conditionalFormatting sqref="C150">
    <cfRule type="duplicateValues" dxfId="84" priority="37"/>
  </conditionalFormatting>
  <conditionalFormatting sqref="C150">
    <cfRule type="duplicateValues" dxfId="83" priority="38"/>
    <cfRule type="duplicateValues" dxfId="82" priority="39"/>
    <cfRule type="duplicateValues" dxfId="81" priority="40"/>
  </conditionalFormatting>
  <conditionalFormatting sqref="E180">
    <cfRule type="duplicateValues" dxfId="80" priority="36"/>
  </conditionalFormatting>
  <conditionalFormatting sqref="E11">
    <cfRule type="duplicateValues" dxfId="79" priority="35"/>
  </conditionalFormatting>
  <conditionalFormatting sqref="E29">
    <cfRule type="duplicateValues" dxfId="78" priority="34"/>
  </conditionalFormatting>
  <conditionalFormatting sqref="E38">
    <cfRule type="duplicateValues" dxfId="77" priority="33"/>
  </conditionalFormatting>
  <conditionalFormatting sqref="C52:C53">
    <cfRule type="duplicateValues" dxfId="76" priority="71"/>
  </conditionalFormatting>
  <conditionalFormatting sqref="C52:C53">
    <cfRule type="duplicateValues" dxfId="75" priority="72"/>
    <cfRule type="duplicateValues" dxfId="74" priority="73"/>
    <cfRule type="duplicateValues" dxfId="73" priority="74"/>
  </conditionalFormatting>
  <conditionalFormatting sqref="C180 C160:C165 C151:C152 C115 C112:C113 C106:C110 C117 C120 C154:C158 C100:C104 C167 C3:C37 C174 C45:C51">
    <cfRule type="duplicateValues" dxfId="72" priority="75"/>
  </conditionalFormatting>
  <conditionalFormatting sqref="C176 C54:C63">
    <cfRule type="duplicateValues" dxfId="71" priority="76"/>
  </conditionalFormatting>
  <conditionalFormatting sqref="C176 C54:C63">
    <cfRule type="duplicateValues" dxfId="70" priority="77"/>
    <cfRule type="duplicateValues" dxfId="69" priority="78"/>
    <cfRule type="duplicateValues" dxfId="68" priority="79"/>
  </conditionalFormatting>
  <conditionalFormatting sqref="C89">
    <cfRule type="duplicateValues" dxfId="67" priority="32"/>
  </conditionalFormatting>
  <conditionalFormatting sqref="C89">
    <cfRule type="duplicateValues" dxfId="66" priority="80"/>
    <cfRule type="duplicateValues" dxfId="65" priority="81"/>
    <cfRule type="duplicateValues" dxfId="64" priority="82"/>
  </conditionalFormatting>
  <conditionalFormatting sqref="C146:C149 C112:C113 C115 C117 C84:C88 C167 C179:C180 C90:C110 C119:C123 C151:C165 C174:C175 C3:C51">
    <cfRule type="duplicateValues" dxfId="63" priority="83"/>
  </conditionalFormatting>
  <conditionalFormatting sqref="C146:C149 C115 C117 C84:C88 C167 C179:C180 C90:C113 C119:C123 C151:C165 C174:C175 C3:C51">
    <cfRule type="duplicateValues" dxfId="62" priority="84"/>
  </conditionalFormatting>
  <conditionalFormatting sqref="C146:C149 C84:C88 C167 C179:C180 C90:C115 C117:C123 C151:C165 C174:C175 C3:C51">
    <cfRule type="duplicateValues" dxfId="61" priority="85"/>
  </conditionalFormatting>
  <conditionalFormatting sqref="C146:C149 C112:C113 C115 C117 C123 C151:C152 C84:C88 C154:C165 C100:C110 C167 C3:C37 C180 C90:C98 C119:C121 C174 C45:C51">
    <cfRule type="duplicateValues" dxfId="60" priority="86"/>
    <cfRule type="duplicateValues" dxfId="59" priority="87"/>
    <cfRule type="duplicateValues" dxfId="58" priority="88"/>
  </conditionalFormatting>
  <conditionalFormatting sqref="C168">
    <cfRule type="duplicateValues" dxfId="57" priority="89"/>
  </conditionalFormatting>
  <conditionalFormatting sqref="C168">
    <cfRule type="duplicateValues" dxfId="56" priority="90"/>
    <cfRule type="duplicateValues" dxfId="55" priority="91"/>
    <cfRule type="duplicateValues" dxfId="54" priority="92"/>
  </conditionalFormatting>
  <conditionalFormatting sqref="C178 C70:C71 C64:C67">
    <cfRule type="duplicateValues" dxfId="53" priority="93"/>
  </conditionalFormatting>
  <conditionalFormatting sqref="C178 C70:C71 C64:C67">
    <cfRule type="duplicateValues" dxfId="52" priority="94"/>
    <cfRule type="duplicateValues" dxfId="51" priority="95"/>
    <cfRule type="duplicateValues" dxfId="50" priority="96"/>
  </conditionalFormatting>
  <conditionalFormatting sqref="C169">
    <cfRule type="duplicateValues" dxfId="49" priority="28"/>
  </conditionalFormatting>
  <conditionalFormatting sqref="C169">
    <cfRule type="duplicateValues" dxfId="48" priority="29"/>
    <cfRule type="duplicateValues" dxfId="47" priority="30"/>
    <cfRule type="duplicateValues" dxfId="46" priority="31"/>
  </conditionalFormatting>
  <conditionalFormatting sqref="C76">
    <cfRule type="duplicateValues" dxfId="45" priority="24"/>
  </conditionalFormatting>
  <conditionalFormatting sqref="C76">
    <cfRule type="duplicateValues" dxfId="44" priority="25"/>
    <cfRule type="duplicateValues" dxfId="43" priority="26"/>
    <cfRule type="duplicateValues" dxfId="42" priority="27"/>
  </conditionalFormatting>
  <conditionalFormatting sqref="C77:C81">
    <cfRule type="duplicateValues" dxfId="41" priority="20"/>
  </conditionalFormatting>
  <conditionalFormatting sqref="C77:C81">
    <cfRule type="duplicateValues" dxfId="40" priority="21"/>
    <cfRule type="duplicateValues" dxfId="39" priority="22"/>
    <cfRule type="duplicateValues" dxfId="38" priority="23"/>
  </conditionalFormatting>
  <conditionalFormatting sqref="C82">
    <cfRule type="duplicateValues" dxfId="37" priority="16"/>
  </conditionalFormatting>
  <conditionalFormatting sqref="C82">
    <cfRule type="duplicateValues" dxfId="36" priority="17"/>
    <cfRule type="duplicateValues" dxfId="35" priority="18"/>
    <cfRule type="duplicateValues" dxfId="34" priority="19"/>
  </conditionalFormatting>
  <conditionalFormatting sqref="C83">
    <cfRule type="duplicateValues" dxfId="33" priority="12"/>
  </conditionalFormatting>
  <conditionalFormatting sqref="C83">
    <cfRule type="duplicateValues" dxfId="32" priority="13"/>
    <cfRule type="duplicateValues" dxfId="31" priority="14"/>
    <cfRule type="duplicateValues" dxfId="30" priority="15"/>
  </conditionalFormatting>
  <conditionalFormatting sqref="C72:C75">
    <cfRule type="duplicateValues" dxfId="29" priority="97"/>
  </conditionalFormatting>
  <conditionalFormatting sqref="C72:C75">
    <cfRule type="duplicateValues" dxfId="28" priority="98"/>
    <cfRule type="duplicateValues" dxfId="27" priority="99"/>
    <cfRule type="duplicateValues" dxfId="26" priority="100"/>
  </conditionalFormatting>
  <conditionalFormatting sqref="C170:C171">
    <cfRule type="duplicateValues" dxfId="25" priority="8"/>
  </conditionalFormatting>
  <conditionalFormatting sqref="C170:C171">
    <cfRule type="duplicateValues" dxfId="24" priority="9"/>
    <cfRule type="duplicateValues" dxfId="23" priority="10"/>
    <cfRule type="duplicateValues" dxfId="22" priority="11"/>
  </conditionalFormatting>
  <conditionalFormatting sqref="C177 C68:C69">
    <cfRule type="duplicateValues" dxfId="21" priority="101"/>
  </conditionalFormatting>
  <conditionalFormatting sqref="C177 C68:C69">
    <cfRule type="duplicateValues" dxfId="20" priority="102"/>
    <cfRule type="duplicateValues" dxfId="19" priority="103"/>
    <cfRule type="duplicateValues" dxfId="18" priority="104"/>
  </conditionalFormatting>
  <conditionalFormatting sqref="C172:C173">
    <cfRule type="duplicateValues" dxfId="17" priority="105"/>
  </conditionalFormatting>
  <conditionalFormatting sqref="C172:C173">
    <cfRule type="duplicateValues" dxfId="16" priority="106"/>
    <cfRule type="duplicateValues" dxfId="15" priority="107"/>
    <cfRule type="duplicateValues" dxfId="14" priority="108"/>
  </conditionalFormatting>
  <conditionalFormatting sqref="I166">
    <cfRule type="duplicateValues" dxfId="13" priority="1"/>
  </conditionalFormatting>
  <conditionalFormatting sqref="I166">
    <cfRule type="duplicateValues" dxfId="12" priority="2"/>
    <cfRule type="duplicateValues" dxfId="11" priority="3"/>
    <cfRule type="duplicateValues" dxfId="10" priority="4"/>
  </conditionalFormatting>
  <conditionalFormatting sqref="I166">
    <cfRule type="duplicateValues" dxfId="9" priority="5"/>
    <cfRule type="duplicateValues" dxfId="8" priority="6"/>
  </conditionalFormatting>
  <conditionalFormatting sqref="I166">
    <cfRule type="duplicateValues" dxfId="7" priority="7"/>
  </conditionalFormatting>
  <pageMargins left="0.39370078740157483" right="0" top="0.51181102362204722" bottom="0" header="0.23622047244094491" footer="0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339933"/>
  </sheetPr>
  <dimension ref="A1:V35"/>
  <sheetViews>
    <sheetView showGridLines="0" tabSelected="1" zoomScaleNormal="100" workbookViewId="0">
      <selection activeCell="L9" sqref="L9:T13"/>
    </sheetView>
  </sheetViews>
  <sheetFormatPr defaultRowHeight="26.25" customHeight="1" x14ac:dyDescent="0.55000000000000004"/>
  <cols>
    <col min="1" max="3" width="9.33203125" style="3"/>
    <col min="4" max="4" width="10.5" style="3" customWidth="1"/>
    <col min="5" max="5" width="15" style="3" customWidth="1"/>
    <col min="6" max="6" width="11.33203125" style="3" customWidth="1"/>
    <col min="7" max="7" width="9.33203125" style="3"/>
    <col min="8" max="8" width="21.5" style="3" bestFit="1" customWidth="1"/>
    <col min="9" max="9" width="9.33203125" style="3"/>
    <col min="10" max="10" width="15.5" style="3" customWidth="1"/>
    <col min="11" max="11" width="2.1640625" style="3" customWidth="1"/>
    <col min="12" max="12" width="12.6640625" style="3" customWidth="1"/>
    <col min="13" max="13" width="6.83203125" style="3" customWidth="1"/>
    <col min="14" max="14" width="12.6640625" style="3" customWidth="1"/>
    <col min="15" max="15" width="10.6640625" style="3" customWidth="1"/>
    <col min="16" max="16" width="2" style="3" customWidth="1"/>
    <col min="17" max="17" width="15.6640625" style="3" customWidth="1"/>
    <col min="18" max="18" width="9.33203125" style="3"/>
    <col min="19" max="19" width="7.1640625" style="3" customWidth="1"/>
    <col min="20" max="20" width="6.6640625" style="3" customWidth="1"/>
    <col min="21" max="21" width="2.33203125" style="3" customWidth="1"/>
    <col min="22" max="22" width="15" style="3" hidden="1" customWidth="1"/>
    <col min="23" max="16384" width="9.33203125" style="3"/>
  </cols>
  <sheetData>
    <row r="1" spans="1:22" ht="26.25" customHeight="1" thickBot="1" x14ac:dyDescent="0.6">
      <c r="A1" s="203" t="s">
        <v>355</v>
      </c>
      <c r="B1" s="203"/>
      <c r="C1" s="203"/>
      <c r="D1" s="203"/>
      <c r="E1" s="203"/>
      <c r="F1" s="203"/>
      <c r="G1" s="203"/>
      <c r="H1" s="203"/>
      <c r="I1" s="203"/>
      <c r="J1" s="203"/>
      <c r="K1" s="29"/>
      <c r="L1" s="34" t="s">
        <v>383</v>
      </c>
      <c r="M1" s="17"/>
      <c r="N1" s="18"/>
      <c r="O1" s="18"/>
      <c r="P1" s="18"/>
      <c r="Q1" s="19" t="s">
        <v>374</v>
      </c>
      <c r="R1" s="18"/>
      <c r="S1" s="18"/>
      <c r="T1" s="18"/>
      <c r="U1" s="20"/>
    </row>
    <row r="2" spans="1:22" ht="26.25" customHeight="1" thickBot="1" x14ac:dyDescent="0.6">
      <c r="A2" s="203" t="s">
        <v>356</v>
      </c>
      <c r="B2" s="203"/>
      <c r="C2" s="203"/>
      <c r="D2" s="203"/>
      <c r="E2" s="203"/>
      <c r="F2" s="203"/>
      <c r="G2" s="203"/>
      <c r="H2" s="203"/>
      <c r="I2" s="203"/>
      <c r="J2" s="203"/>
      <c r="K2" s="30"/>
      <c r="L2" s="204"/>
      <c r="M2" s="205"/>
      <c r="N2" s="205"/>
      <c r="O2" s="206"/>
      <c r="P2" s="12"/>
      <c r="Q2" s="12"/>
      <c r="R2" s="25"/>
      <c r="S2" s="25"/>
      <c r="T2" s="25"/>
      <c r="U2" s="27"/>
      <c r="V2" s="3" t="s">
        <v>377</v>
      </c>
    </row>
    <row r="3" spans="1:22" ht="17.25" customHeight="1" thickBo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30"/>
      <c r="L3" s="12"/>
      <c r="M3" s="12"/>
      <c r="N3" s="12"/>
      <c r="O3" s="12"/>
      <c r="P3" s="12"/>
      <c r="Q3" s="12"/>
      <c r="R3" s="24"/>
      <c r="S3" s="24"/>
      <c r="T3" s="24"/>
      <c r="U3" s="27"/>
      <c r="V3" s="3" t="s">
        <v>378</v>
      </c>
    </row>
    <row r="4" spans="1:22" ht="26.25" customHeight="1" thickBot="1" x14ac:dyDescent="0.6">
      <c r="G4" s="5" t="s">
        <v>357</v>
      </c>
      <c r="H4" s="207" t="str">
        <f ca="1">IF(L2&gt;0,NOW(),"")</f>
        <v/>
      </c>
      <c r="I4" s="207"/>
      <c r="J4" s="207"/>
      <c r="K4" s="31"/>
      <c r="L4" s="212" t="s">
        <v>377</v>
      </c>
      <c r="M4" s="213"/>
      <c r="N4" s="213"/>
      <c r="O4" s="214"/>
      <c r="P4" s="12"/>
      <c r="Q4" s="210" t="str">
        <f>IF(L2&gt;0,IF(C7&lt;&gt;"  ",IF(E15=G15,"คุณไม่ประสงค์เปลี่ยนการหักเงินสะสม 
ยังคงหักเงินสะสมอยู่ที่ ร้อยละ "&amp;G15,IF(G15&lt;3,"ขออภัยหักเงินสะสมต่ำสุดได้ร้อยละ 3 เท่านั้น",IF(G15&gt;15,"ขออภัยหักเงินสมบทสูงสุดได้ร้อยละ 15 เท่านั้น","คุณประสงค์เปลี่ยนเป็นหักเงินสะสม 
 ร้อยละ "&amp;G15))),"ไม่พบข้อมูล กรุณาตรวจสอบเลขประจำตัวประชาชน"),"กรุณากรอกเลขประจำตัวประชาชน")</f>
        <v>กรุณากรอกเลขประจำตัวประชาชน</v>
      </c>
      <c r="R4" s="210"/>
      <c r="S4" s="210"/>
      <c r="T4" s="210"/>
      <c r="U4" s="27"/>
      <c r="V4" s="3" t="s">
        <v>376</v>
      </c>
    </row>
    <row r="5" spans="1:22" ht="26.25" customHeight="1" x14ac:dyDescent="0.55000000000000004">
      <c r="A5" s="6" t="s">
        <v>367</v>
      </c>
      <c r="K5" s="21"/>
      <c r="L5" s="208" t="str">
        <f>IF(L2&gt;0,IF(C7&lt;&gt;"  ",IF(L4&lt;&gt;V2,IF(AND(L4=V3,O7=""),"โปรดระบุร้อยละที่ต้องการหักเงินสะสม",IF(AND(L4=V3,E15=G15),"กรุณาตรวจสอบความประสงค์",IF(AND(L4=V4,G15&lt;&gt;E15),"กรุณาตรวจสอบความประสงค์",""))),"กรุณาตรวจสอบความประสงค์"),""),"")</f>
        <v/>
      </c>
      <c r="M5" s="208"/>
      <c r="N5" s="208"/>
      <c r="O5" s="208"/>
      <c r="P5" s="15"/>
      <c r="Q5" s="210"/>
      <c r="R5" s="210"/>
      <c r="S5" s="210"/>
      <c r="T5" s="210"/>
      <c r="U5" s="27"/>
      <c r="V5" s="16">
        <f>IF(O7&gt;0,G15-E15,0)</f>
        <v>0</v>
      </c>
    </row>
    <row r="6" spans="1:22" ht="12" customHeight="1" thickBot="1" x14ac:dyDescent="0.6">
      <c r="A6" s="6"/>
      <c r="K6" s="21"/>
      <c r="L6" s="209"/>
      <c r="M6" s="209"/>
      <c r="N6" s="209"/>
      <c r="O6" s="209"/>
      <c r="P6" s="28"/>
      <c r="Q6" s="210"/>
      <c r="R6" s="210"/>
      <c r="S6" s="210"/>
      <c r="T6" s="210"/>
      <c r="U6" s="27"/>
    </row>
    <row r="7" spans="1:22" ht="26.25" customHeight="1" thickBot="1" x14ac:dyDescent="0.6">
      <c r="B7" s="8" t="s">
        <v>358</v>
      </c>
      <c r="C7" s="9" t="str">
        <f>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</f>
        <v xml:space="preserve">  </v>
      </c>
      <c r="D7" s="10"/>
      <c r="E7" s="10"/>
      <c r="F7" s="8" t="s">
        <v>359</v>
      </c>
      <c r="G7" s="11" t="str">
        <f>IF(ISERROR(VLOOKUP($L$2,' รายชื่อสมาชิกกองทุน ฯ'!$D:$O,2,FALSE)),"",(VLOOKUP($L$2,' รายชื่อสมาชิกกองทุน ฯ'!$D:$O,2)))</f>
        <v/>
      </c>
      <c r="K7" s="21"/>
      <c r="L7" s="33" t="s">
        <v>379</v>
      </c>
      <c r="M7" s="12"/>
      <c r="N7" s="12"/>
      <c r="O7" s="7"/>
      <c r="P7" s="28"/>
      <c r="Q7" s="210"/>
      <c r="R7" s="210"/>
      <c r="S7" s="210"/>
      <c r="T7" s="210"/>
      <c r="U7" s="27"/>
    </row>
    <row r="8" spans="1:22" ht="12" customHeight="1" x14ac:dyDescent="0.55000000000000004">
      <c r="C8" s="8"/>
      <c r="K8" s="21"/>
      <c r="L8" s="12"/>
      <c r="M8" s="28"/>
      <c r="N8" s="28"/>
      <c r="O8" s="28"/>
      <c r="P8" s="28"/>
      <c r="Q8" s="23"/>
      <c r="R8" s="23"/>
      <c r="S8" s="23"/>
      <c r="T8" s="23"/>
      <c r="U8" s="27"/>
    </row>
    <row r="9" spans="1:22" ht="26.25" customHeight="1" x14ac:dyDescent="0.55000000000000004">
      <c r="A9" s="3" t="s">
        <v>360</v>
      </c>
      <c r="D9" s="207" t="str">
        <f>IF(ISERROR(VLOOKUP($L$2,' รายชื่อสมาชิกกองทุน ฯ'!$D:$O,9,FALSE)),"",(VLOOKUP($L$2,' รายชื่อสมาชิกกองทุน ฯ'!$D:$O,9)))</f>
        <v/>
      </c>
      <c r="E9" s="207"/>
      <c r="F9" s="207"/>
      <c r="G9" s="207"/>
      <c r="H9" s="207"/>
      <c r="I9" s="207"/>
      <c r="J9" s="207"/>
      <c r="K9" s="21"/>
      <c r="L9" s="215" t="s">
        <v>727</v>
      </c>
      <c r="M9" s="215"/>
      <c r="N9" s="215"/>
      <c r="O9" s="215"/>
      <c r="P9" s="215"/>
      <c r="Q9" s="215"/>
      <c r="R9" s="215"/>
      <c r="S9" s="215"/>
      <c r="T9" s="215"/>
      <c r="U9" s="27"/>
    </row>
    <row r="10" spans="1:22" ht="12" customHeight="1" x14ac:dyDescent="0.55000000000000004">
      <c r="A10" s="8"/>
      <c r="K10" s="21"/>
      <c r="L10" s="215"/>
      <c r="M10" s="215"/>
      <c r="N10" s="215"/>
      <c r="O10" s="215"/>
      <c r="P10" s="215"/>
      <c r="Q10" s="215"/>
      <c r="R10" s="215"/>
      <c r="S10" s="215"/>
      <c r="T10" s="215"/>
      <c r="U10" s="35"/>
    </row>
    <row r="11" spans="1:22" ht="26.25" customHeight="1" x14ac:dyDescent="0.55000000000000004">
      <c r="A11" s="13" t="str">
        <f>IF(L4=V3," ( / ) ประสงค์"," (   ) ประสงค์")</f>
        <v xml:space="preserve"> (   ) ประสงค์</v>
      </c>
      <c r="K11" s="21"/>
      <c r="L11" s="215"/>
      <c r="M11" s="215"/>
      <c r="N11" s="215"/>
      <c r="O11" s="215"/>
      <c r="P11" s="215"/>
      <c r="Q11" s="215"/>
      <c r="R11" s="215"/>
      <c r="S11" s="215"/>
      <c r="T11" s="215"/>
      <c r="U11" s="35"/>
    </row>
    <row r="12" spans="1:22" ht="12" customHeight="1" x14ac:dyDescent="0.55000000000000004">
      <c r="A12" s="13"/>
      <c r="K12" s="21"/>
      <c r="L12" s="215"/>
      <c r="M12" s="215"/>
      <c r="N12" s="215"/>
      <c r="O12" s="215"/>
      <c r="P12" s="215"/>
      <c r="Q12" s="215"/>
      <c r="R12" s="215"/>
      <c r="S12" s="215"/>
      <c r="T12" s="215"/>
      <c r="U12" s="35"/>
    </row>
    <row r="13" spans="1:22" ht="26.25" customHeight="1" x14ac:dyDescent="0.55000000000000004">
      <c r="A13" s="13" t="str">
        <f>IF(L4=V4," ( / ) ไม่ประสงค์"," (   ) ไม่ประสงค์")</f>
        <v xml:space="preserve"> (   ) ไม่ประสงค์</v>
      </c>
      <c r="K13" s="21"/>
      <c r="L13" s="215"/>
      <c r="M13" s="215"/>
      <c r="N13" s="215"/>
      <c r="O13" s="215"/>
      <c r="P13" s="215"/>
      <c r="Q13" s="215"/>
      <c r="R13" s="215"/>
      <c r="S13" s="215"/>
      <c r="T13" s="215"/>
      <c r="U13" s="35"/>
    </row>
    <row r="14" spans="1:22" ht="12" customHeight="1" thickBot="1" x14ac:dyDescent="0.6">
      <c r="A14" s="8"/>
      <c r="K14" s="32"/>
      <c r="L14" s="22"/>
      <c r="M14" s="22"/>
      <c r="N14" s="22"/>
      <c r="O14" s="22"/>
      <c r="P14" s="22"/>
      <c r="Q14" s="22"/>
      <c r="R14" s="22"/>
      <c r="S14" s="22"/>
      <c r="T14" s="22"/>
      <c r="U14" s="36"/>
    </row>
    <row r="15" spans="1:22" ht="26.25" customHeight="1" x14ac:dyDescent="0.55000000000000004">
      <c r="A15" s="8" t="s">
        <v>361</v>
      </c>
      <c r="E15" s="26" t="str">
        <f>IF(ISERROR(VLOOKUP($L$2,' รายชื่อสมาชิกกองทุน ฯ'!$D:$O,12,FALSE)),"",(VLOOKUP($L$2,' รายชื่อสมาชิกกองทุน ฯ'!$D:$O,12)))</f>
        <v/>
      </c>
      <c r="F15" s="3" t="s">
        <v>538</v>
      </c>
      <c r="G15" s="14">
        <f>IF(OR(O7&gt;0,O7=E15),O7,E15)</f>
        <v>0</v>
      </c>
      <c r="H15" s="3" t="s">
        <v>729</v>
      </c>
    </row>
    <row r="16" spans="1:22" ht="22.5" customHeight="1" x14ac:dyDescent="0.55000000000000004">
      <c r="A16" s="8"/>
    </row>
    <row r="17" spans="1:10" ht="26.25" customHeight="1" x14ac:dyDescent="0.55000000000000004">
      <c r="F17" s="211" t="s">
        <v>380</v>
      </c>
      <c r="G17" s="211"/>
      <c r="H17" s="211"/>
      <c r="I17" s="211"/>
    </row>
    <row r="18" spans="1:10" ht="12" customHeight="1" x14ac:dyDescent="0.55000000000000004">
      <c r="G18" s="8"/>
    </row>
    <row r="19" spans="1:10" ht="26.25" customHeight="1" x14ac:dyDescent="0.55000000000000004">
      <c r="F19" s="216" t="str">
        <f>"("&amp;IF(ISERROR(VLOOKUP($L$2,'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ฯ'!$D:$O,6)))&amp;")"</f>
        <v>(  )</v>
      </c>
      <c r="G19" s="216"/>
      <c r="H19" s="216"/>
      <c r="I19" s="37"/>
      <c r="J19" s="37"/>
    </row>
    <row r="20" spans="1:10" ht="26.25" customHeight="1" x14ac:dyDescent="0.55000000000000004">
      <c r="A20" s="6" t="s">
        <v>362</v>
      </c>
    </row>
    <row r="21" spans="1:10" ht="26.25" customHeight="1" x14ac:dyDescent="0.55000000000000004">
      <c r="A21" s="8" t="s">
        <v>363</v>
      </c>
      <c r="B21" s="3" t="s">
        <v>364</v>
      </c>
    </row>
    <row r="22" spans="1:10" ht="26.25" customHeight="1" x14ac:dyDescent="0.55000000000000004">
      <c r="A22" s="8" t="s">
        <v>365</v>
      </c>
    </row>
    <row r="23" spans="1:10" ht="22.5" customHeight="1" x14ac:dyDescent="0.55000000000000004">
      <c r="A23" s="8"/>
    </row>
    <row r="24" spans="1:10" ht="26.25" customHeight="1" x14ac:dyDescent="0.55000000000000004">
      <c r="H24" s="5" t="s">
        <v>382</v>
      </c>
    </row>
    <row r="25" spans="1:10" ht="26.25" customHeight="1" x14ac:dyDescent="0.55000000000000004">
      <c r="F25" s="5" t="s">
        <v>502</v>
      </c>
    </row>
    <row r="26" spans="1:10" ht="26.25" customHeight="1" x14ac:dyDescent="0.55000000000000004">
      <c r="A26" s="8"/>
      <c r="F26" s="211" t="s">
        <v>515</v>
      </c>
      <c r="G26" s="211"/>
      <c r="H26" s="211"/>
    </row>
    <row r="27" spans="1:10" ht="26.25" customHeight="1" x14ac:dyDescent="0.55000000000000004">
      <c r="F27" s="8" t="s">
        <v>357</v>
      </c>
    </row>
    <row r="28" spans="1:10" ht="26.25" customHeight="1" x14ac:dyDescent="0.55000000000000004">
      <c r="A28" s="8"/>
    </row>
    <row r="29" spans="1:10" ht="26.25" customHeight="1" x14ac:dyDescent="0.55000000000000004">
      <c r="A29" s="6" t="s">
        <v>366</v>
      </c>
    </row>
    <row r="30" spans="1:10" ht="22.5" customHeight="1" x14ac:dyDescent="0.55000000000000004">
      <c r="A30" s="8"/>
    </row>
    <row r="31" spans="1:10" ht="26.25" customHeight="1" x14ac:dyDescent="0.55000000000000004">
      <c r="H31" s="5" t="s">
        <v>381</v>
      </c>
    </row>
    <row r="32" spans="1:10" ht="26.25" customHeight="1" x14ac:dyDescent="0.55000000000000004">
      <c r="F32" s="8" t="s">
        <v>728</v>
      </c>
    </row>
    <row r="33" spans="1:6" ht="26.25" customHeight="1" x14ac:dyDescent="0.55000000000000004">
      <c r="F33" s="8" t="s">
        <v>666</v>
      </c>
    </row>
    <row r="34" spans="1:6" ht="26.25" customHeight="1" x14ac:dyDescent="0.55000000000000004">
      <c r="A34" s="8"/>
      <c r="F34" s="8" t="s">
        <v>357</v>
      </c>
    </row>
    <row r="35" spans="1:6" ht="26.25" customHeight="1" x14ac:dyDescent="0.55000000000000004">
      <c r="A35" s="8"/>
    </row>
  </sheetData>
  <sheetProtection algorithmName="SHA-512" hashValue="zNj1TAYvz0wWPBjPIY/E4bJGowzZfcBwNnHTzIx9uEZqnarqDD4XxVaSBW/XDSS100jMSO6RvnWVAuEPIgA2Aw==" saltValue="PLYAHUxMt7nX5yYDQEhgTw==" spinCount="100000" sheet="1" objects="1" scenarios="1"/>
  <mergeCells count="12">
    <mergeCell ref="Q4:T7"/>
    <mergeCell ref="F26:H26"/>
    <mergeCell ref="L4:O4"/>
    <mergeCell ref="L9:T13"/>
    <mergeCell ref="F17:I17"/>
    <mergeCell ref="F19:H19"/>
    <mergeCell ref="A1:J1"/>
    <mergeCell ref="A2:J2"/>
    <mergeCell ref="L2:O2"/>
    <mergeCell ref="H4:J4"/>
    <mergeCell ref="D9:J9"/>
    <mergeCell ref="L5:O6"/>
  </mergeCells>
  <conditionalFormatting sqref="P5 L5">
    <cfRule type="cellIs" dxfId="6" priority="9" operator="notEqual">
      <formula>""</formula>
    </cfRule>
  </conditionalFormatting>
  <conditionalFormatting sqref="Q4">
    <cfRule type="cellIs" dxfId="5" priority="4" operator="equal">
      <formula>"กรุณากรอกเลขประจำตัวประชาชน"</formula>
    </cfRule>
    <cfRule type="cellIs" dxfId="4" priority="5" operator="equal">
      <formula>"ขออภัยหักเงินสมบทสูงสุดได้ร้อยละ 15 เท่านั้น"</formula>
    </cfRule>
    <cfRule type="cellIs" dxfId="3" priority="6" operator="equal">
      <formula>"ขออภัยหักเงินสะสมต่ำสุดได้ร้อยละ 3 เท่านั้น"</formula>
    </cfRule>
  </conditionalFormatting>
  <conditionalFormatting sqref="L5">
    <cfRule type="cellIs" dxfId="2" priority="3" operator="equal">
      <formula>"โปรดระบุร้อยละที่ต้องการหักเงินสะสม"</formula>
    </cfRule>
  </conditionalFormatting>
  <conditionalFormatting sqref="Q4:T7">
    <cfRule type="cellIs" dxfId="1" priority="2" operator="equal">
      <formula>"ไม่พบข้อมูล กรุณาตรวจสอบเลขประจำตัวประชาชน"</formula>
    </cfRule>
  </conditionalFormatting>
  <conditionalFormatting sqref="G15">
    <cfRule type="cellIs" dxfId="0" priority="1" operator="equal">
      <formula>0</formula>
    </cfRule>
  </conditionalFormatting>
  <dataValidations count="1">
    <dataValidation type="list" showInputMessage="1" showErrorMessage="1" error="ไม่สามารถเพิ่มรายการได้_x000a_กรุณาเลือกตามรายการเท่านั้น" sqref="L4" xr:uid="{00000000-0002-0000-0300-000000000000}">
      <formula1>$V$2:$V$4</formula1>
    </dataValidation>
  </dataValidations>
  <pageMargins left="0.62992125984251968" right="0.17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ข้อมูล 6 ก.ย. 66</vt:lpstr>
      <vt:lpstr> รายชื่อสมาชิกกองทุน ฯ</vt:lpstr>
      <vt:lpstr>มีผล สิ้นเดือน ต.ค. 66</vt:lpstr>
      <vt:lpstr>'มีผล สิ้นเดือน ต.ค. 66'!Print_Area</vt:lpstr>
      <vt:lpstr>' รายชื่อสมาชิกกองทุน 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2021-06-01T03:54:26Z</cp:lastPrinted>
  <dcterms:created xsi:type="dcterms:W3CDTF">2018-05-28T03:15:22Z</dcterms:created>
  <dcterms:modified xsi:type="dcterms:W3CDTF">2023-09-06T07:45:20Z</dcterms:modified>
</cp:coreProperties>
</file>